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415" windowHeight="9255" tabRatio="805" activeTab="1"/>
  </bookViews>
  <sheets>
    <sheet name="懲罰結果" sheetId="1" r:id="rId1"/>
    <sheet name="基礎データ" sheetId="2" r:id="rId2"/>
    <sheet name="様式１ " sheetId="3" r:id="rId3"/>
    <sheet name="様式1(例)" sheetId="4" r:id="rId4"/>
    <sheet name="様式２" sheetId="5" r:id="rId5"/>
    <sheet name="様式２(例)" sheetId="6" r:id="rId6"/>
    <sheet name="様式３" sheetId="7" r:id="rId7"/>
    <sheet name="様式３(例)" sheetId="8" r:id="rId8"/>
    <sheet name="消化報告" sheetId="9" r:id="rId9"/>
  </sheets>
  <definedNames>
    <definedName name="_xlnm.Print_Area" localSheetId="1">'基礎データ'!$A$1:$J$21</definedName>
    <definedName name="_xlnm.Print_Area" localSheetId="8">'消化報告'!$A$1:$L$43</definedName>
    <definedName name="_xlnm.Print_Area" localSheetId="2">'様式１ '!$A$1:$K$51</definedName>
    <definedName name="_xlnm.Print_Area" localSheetId="4">'様式２'!$A$1:$I$49</definedName>
    <definedName name="_xlnm.Print_Area" localSheetId="6">'様式３'!$A$1:$J$57</definedName>
    <definedName name="_xlnm.Print_Area" localSheetId="7">'様式３(例)'!$A$1:$I$55</definedName>
  </definedNames>
  <calcPr fullCalcOnLoad="1"/>
</workbook>
</file>

<file path=xl/sharedStrings.xml><?xml version="1.0" encoding="utf-8"?>
<sst xmlns="http://schemas.openxmlformats.org/spreadsheetml/2006/main" count="265" uniqueCount="197">
  <si>
    <t>・</t>
  </si>
  <si>
    <t>←所属種別事務局の控え</t>
  </si>
  <si>
    <t>攻撃的な、侮辱的な、あるいは下品な発言や身振りをする</t>
  </si>
  <si>
    <t>（社）愛媛県サッカー協会１種委員会事務局</t>
  </si>
  <si>
    <t>選手は</t>
  </si>
  <si>
    <t>試合の</t>
  </si>
  <si>
    <t>ｖｓ</t>
  </si>
  <si>
    <t>４．会   場：</t>
  </si>
  <si>
    <t>・</t>
  </si>
  <si>
    <t>・</t>
  </si>
  <si>
    <t>１．　大会名：</t>
  </si>
  <si>
    <t>２．　開催日：</t>
  </si>
  <si>
    <t>３．　対   戦：</t>
  </si>
  <si>
    <t>vs</t>
  </si>
  <si>
    <t>４．　会   場：</t>
  </si>
  <si>
    <t>懲罰報告確認書</t>
  </si>
  <si>
    <t>選手は</t>
  </si>
  <si>
    <t>　出場を停止することを通告します。</t>
  </si>
  <si>
    <t>１．大会名：</t>
  </si>
  <si>
    <t>２．開催日：</t>
  </si>
  <si>
    <t>３．対   戦：</t>
  </si>
  <si>
    <t>４．会   場：</t>
  </si>
  <si>
    <t>※　消化１試合に付き１葉提出のこと</t>
  </si>
  <si>
    <t>２００６香川県サッカー選手権大会</t>
  </si>
  <si>
    <t>代表者 　讃岐　饂飩</t>
  </si>
  <si>
    <t>選手は２００６香川県サッカー選手権大会において、</t>
  </si>
  <si>
    <t>香川　健</t>
  </si>
  <si>
    <t>さぬきウドンズ　vs　とさケンズ</t>
  </si>
  <si>
    <t>さぬきウドンズ</t>
  </si>
  <si>
    <t>県営生島球技場</t>
  </si>
  <si>
    <t>　上記大会規律委員会は日本サッカー協会懲罰基準に基づき、次回公式戦</t>
  </si>
  <si>
    <t>↑各ﾘｰｸﾞの場合は年度、部、節等</t>
  </si>
  <si>
    <t>様式１（見本）</t>
  </si>
  <si>
    <t>様式１：</t>
  </si>
  <si>
    <t>ことに対して退場を命じられました。</t>
  </si>
  <si>
    <t>2-1-(4)</t>
  </si>
  <si>
    <t>さぬきウドンズ</t>
  </si>
  <si>
    <t>攻撃的な、侮辱的な、あるいは下品な発言や身振りをする</t>
  </si>
  <si>
    <t>号として認め，</t>
  </si>
  <si>
    <t>において，</t>
  </si>
  <si>
    <t>著しく不正なプレーを犯す</t>
  </si>
  <si>
    <t>乱暴な行為を犯す</t>
  </si>
  <si>
    <t>相手競技者あるいはその他の者につばを吐きかける</t>
  </si>
  <si>
    <t>競技者が意図的に手でボールを扱って，相手チームの得点，あるいは決定的な得点の機会を阻止する</t>
  </si>
  <si>
    <t>フリーキックあるいはペナルティーキックとなる反則で，ゴールに向かっている相手競技者の決定的な得点の機会を阻止する</t>
  </si>
  <si>
    <t>攻撃的な，侮辱的な，あるいは下品な発言や身振りをする</t>
  </si>
  <si>
    <t>同じ試合の中で二つ目の警告を受ける</t>
  </si>
  <si>
    <t>vs</t>
  </si>
  <si>
    <t>さぬきウドンズ</t>
  </si>
  <si>
    <r>
      <t>大会規律委員会よりの次回公式試合</t>
    </r>
    <r>
      <rPr>
        <sz val="11"/>
        <color indexed="10"/>
        <rFont val="ＭＳ Ｐゴシック"/>
        <family val="3"/>
      </rPr>
      <t>１</t>
    </r>
    <r>
      <rPr>
        <sz val="11"/>
        <rFont val="ＭＳ Ｐゴシック"/>
        <family val="3"/>
      </rPr>
      <t>試合の出場停止懲罰通告があり、上記事務局も</t>
    </r>
  </si>
  <si>
    <t>この裁定を受理いたしました。</t>
  </si>
  <si>
    <t>１．大会名：</t>
  </si>
  <si>
    <t>年</t>
  </si>
  <si>
    <t>月</t>
  </si>
  <si>
    <t>日</t>
  </si>
  <si>
    <t>通     告</t>
  </si>
  <si>
    <t xml:space="preserve"> </t>
  </si>
  <si>
    <t>ことに対して退場を命じられました。</t>
  </si>
  <si>
    <t>出場を停止することを通告します。</t>
  </si>
  <si>
    <t>記</t>
  </si>
  <si>
    <t xml:space="preserve">    懲罰を受けた試合</t>
  </si>
  <si>
    <t>以  上</t>
  </si>
  <si>
    <t>（写）</t>
  </si>
  <si>
    <t>様式１</t>
  </si>
  <si>
    <t>←当該チームの代表者名</t>
  </si>
  <si>
    <t>殿</t>
  </si>
  <si>
    <t>大会の規律委員会名</t>
  </si>
  <si>
    <t>→</t>
  </si>
  <si>
    <t xml:space="preserve">   貴チーム、  </t>
  </si>
  <si>
    <t>１．大会名：</t>
  </si>
  <si>
    <t>さぬきウドンズ　vs　とさケンズ</t>
  </si>
  <si>
    <t>４．会   場：</t>
  </si>
  <si>
    <t>様式３</t>
  </si>
  <si>
    <t>様式２</t>
  </si>
  <si>
    <t>委員長</t>
  </si>
  <si>
    <t>懲罰報告</t>
  </si>
  <si>
    <t xml:space="preserve"> 選手の、</t>
  </si>
  <si>
    <t>ことに対して、</t>
  </si>
  <si>
    <t>大会名→</t>
  </si>
  <si>
    <t>２００６香川県サッカー選手権　懲罰報告</t>
  </si>
  <si>
    <t>攻撃的な，侮辱的な，あるいは下品な発言や身振りをする</t>
  </si>
  <si>
    <t xml:space="preserve">   上記大会における、　　</t>
  </si>
  <si>
    <t>４．会   場：</t>
  </si>
  <si>
    <t>・</t>
  </si>
  <si>
    <t>2004年愛媛県サッカー選手権大会事務局</t>
  </si>
  <si>
    <t>←大会運営での控え</t>
  </si>
  <si>
    <t>　対</t>
  </si>
  <si>
    <t>基本データに入力後，各様式を印刷してください。</t>
  </si>
  <si>
    <t>１．大会名：</t>
  </si>
  <si>
    <t>２．開催日：</t>
  </si>
  <si>
    <t>３．対   戦：</t>
  </si>
  <si>
    <t>下記大会において消化したことを報告します。</t>
  </si>
  <si>
    <t>記</t>
  </si>
  <si>
    <t>１．大会名</t>
  </si>
  <si>
    <t>２．開催日</t>
  </si>
  <si>
    <t>３．対　戦</t>
  </si>
  <si>
    <t>４．会　場</t>
  </si>
  <si>
    <t>以上</t>
  </si>
  <si>
    <t>大会名</t>
  </si>
  <si>
    <t>試合日</t>
  </si>
  <si>
    <t>会場</t>
  </si>
  <si>
    <t>代表者名</t>
  </si>
  <si>
    <t>選手名</t>
  </si>
  <si>
    <t>以下に基本データを入力すると，それぞれのシートにリンクします。</t>
  </si>
  <si>
    <t>対戦チーム名</t>
  </si>
  <si>
    <t>退場理由</t>
  </si>
  <si>
    <t>退場理由（削除しない下さい）</t>
  </si>
  <si>
    <t>通告日</t>
  </si>
  <si>
    <t>1-3</t>
  </si>
  <si>
    <t>懲罰結果</t>
  </si>
  <si>
    <t>通告日</t>
  </si>
  <si>
    <t>理由</t>
  </si>
  <si>
    <t>試合出場停止懲罰通告があり，上記事務局も</t>
  </si>
  <si>
    <t>ことに対して，</t>
  </si>
  <si>
    <t xml:space="preserve"> 選手の，</t>
  </si>
  <si>
    <t xml:space="preserve">   上記大会における，</t>
  </si>
  <si>
    <t>様式２：</t>
  </si>
  <si>
    <t>様式２（見本）</t>
  </si>
  <si>
    <t>様式３：</t>
  </si>
  <si>
    <t>様式３（見本）</t>
  </si>
  <si>
    <t>様式４</t>
  </si>
  <si>
    <t>懲罰関係様式集</t>
  </si>
  <si>
    <t>様式４：</t>
  </si>
  <si>
    <t>様式１の記入例です</t>
  </si>
  <si>
    <t>様式１（例）：</t>
  </si>
  <si>
    <t>様式２（例）：</t>
  </si>
  <si>
    <t>懲罰報告確認書</t>
  </si>
  <si>
    <t>下記懲罰報告に関して、懲罰報告第</t>
  </si>
  <si>
    <t>号として認め、</t>
  </si>
  <si>
    <t>懲罰基準</t>
  </si>
  <si>
    <t>様式３（例）：</t>
  </si>
  <si>
    <t>様式２の記入例です</t>
  </si>
  <si>
    <t>様式３の記入例です</t>
  </si>
  <si>
    <t>このファイルは以下の７つのシートからできています。</t>
  </si>
  <si>
    <t>懲罰報告</t>
  </si>
  <si>
    <t>通告書</t>
  </si>
  <si>
    <t>確認書</t>
  </si>
  <si>
    <t>懲罰消化報告</t>
  </si>
  <si>
    <t>１．</t>
  </si>
  <si>
    <t>２．</t>
  </si>
  <si>
    <t>３．</t>
  </si>
  <si>
    <t>４．</t>
  </si>
  <si>
    <t>５．</t>
  </si>
  <si>
    <t>６．</t>
  </si>
  <si>
    <t>７．</t>
  </si>
  <si>
    <t>２００６香川県サッカー選手権大会</t>
  </si>
  <si>
    <t>主審、副審の判定に対する執拗な抗議　</t>
  </si>
  <si>
    <t>選手は2004年愛媛県サッカー選手権大会において、</t>
  </si>
  <si>
    <t>において，</t>
  </si>
  <si>
    <t>　下記懲罰報告に関して，懲罰報告第</t>
  </si>
  <si>
    <t>↑退場の理由（ルールブックにある理由の中より選択）</t>
  </si>
  <si>
    <t>１．大会名：</t>
  </si>
  <si>
    <t>２．開催日：</t>
  </si>
  <si>
    <t>３．対   戦：</t>
  </si>
  <si>
    <t>チーム名</t>
  </si>
  <si>
    <t>監督署名</t>
  </si>
  <si>
    <t>（選手名）</t>
  </si>
  <si>
    <t>に対する</t>
  </si>
  <si>
    <t>（理由）</t>
  </si>
  <si>
    <t>懲罰通告を</t>
  </si>
  <si>
    <t>　貴所属，</t>
  </si>
  <si>
    <t>停止試合数</t>
  </si>
  <si>
    <t>この裁定を受理いたしました。</t>
  </si>
  <si>
    <t>　本大会規律委員会よりの次回公式戦</t>
  </si>
  <si>
    <t>（一社）香川県サッカー協会</t>
  </si>
  <si>
    <t>　つきましては（一社）香川県サッカー協会にその旨を報告するとともに，（一社）香川県サッカー協会</t>
  </si>
  <si>
    <t>(一社）香川県サッカー協会の最終決定といたします。</t>
  </si>
  <si>
    <t>(一社)香川県サッカー協会</t>
  </si>
  <si>
    <t>　</t>
  </si>
  <si>
    <t>大会規律委員会　→　該当チーム代表者</t>
  </si>
  <si>
    <t>大会規律委員会　→　県協会規律裁定委員長</t>
  </si>
  <si>
    <t>県協会規律裁定委員長　→　大会規律委員会</t>
  </si>
  <si>
    <t>該当チーム代表者　→　県協会規律裁定委員長</t>
  </si>
  <si>
    <t>規律委員会</t>
  </si>
  <si>
    <t>　本大会規律委員会は日本サッカー協会懲罰基準に基づき，次回公式戦</t>
  </si>
  <si>
    <t>規律裁定委員会</t>
  </si>
  <si>
    <t>中川 弘一</t>
  </si>
  <si>
    <t>規律委員会</t>
  </si>
  <si>
    <t>規律裁定委員会の最終判断を仰ぎたいと思いますので宜しくお願いいたします。</t>
  </si>
  <si>
    <t>（一社）香川県サッカー協会規律裁定委員会</t>
  </si>
  <si>
    <t>委員長　　中川 弘一</t>
  </si>
  <si>
    <t>　本規律裁定委員会は，（公財）日本サッカー協会懲罰基準に基づき，次回公式戦</t>
  </si>
  <si>
    <t>委員長　中川 弘一　殿</t>
  </si>
  <si>
    <t>　大会規律委員会が決定した，</t>
  </si>
  <si>
    <t>（社）香川県ｻｯｶｰ協会規律裁定委員会</t>
  </si>
  <si>
    <t>（一社）香川県サッカー協会の最終決定といたします。</t>
  </si>
  <si>
    <t>節/回戦</t>
  </si>
  <si>
    <t>　　　貴チームは可及的速やかに次試合の予定を上記規律委員会へ報告し，また消化試合実施の</t>
  </si>
  <si>
    <t>　　　報告を（一社）香川県サッカー協会　規律・裁定委員会に行ってください。</t>
  </si>
  <si>
    <t>　　　本決定が以下に該当する場合を除き、当事者は、本懲罰通知を受け取ってから7日以内（通知日</t>
  </si>
  <si>
    <t>　　　を含む）に、書面によりJFA不服申立委員会に、不服申立の意思を表明することができます。</t>
  </si>
  <si>
    <t>　　　・戒告</t>
  </si>
  <si>
    <t>　　　・譴責</t>
  </si>
  <si>
    <t>　　　・2試合以下の出場停止（公的職務停止/サッカー関連活動の停止）</t>
  </si>
  <si>
    <t>　　　・2カ月以内の出場停止（公的職務停止/サッカー関連活動の停止）</t>
  </si>
  <si>
    <t>　　　・80万円以下の罰金（加盟チームの場合）又は30万円以下の罰金（選手の場合）</t>
  </si>
  <si>
    <t>規律委員会決定事項に関する報告について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</si>
</sst>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F800]dddd\,\ mmmm\ dd\,\ yyyy"/>
  </numFmts>
  <fonts count="58">
    <font>
      <sz val="11"/>
      <name val="ＭＳ Ｐゴシック"/>
      <family val="3"/>
    </font>
    <font>
      <sz val="12"/>
      <color indexed="8"/>
      <name val="ＭＳ Ｐゴシック"/>
      <family val="3"/>
    </font>
    <font>
      <sz val="6"/>
      <name val="ＭＳ Ｐゴシック"/>
      <family val="3"/>
    </font>
    <font>
      <sz val="11"/>
      <color indexed="10"/>
      <name val="ＭＳ Ｐゴシック"/>
      <family val="3"/>
    </font>
    <font>
      <sz val="11"/>
      <color indexed="12"/>
      <name val="ＭＳ Ｐゴシック"/>
      <family val="3"/>
    </font>
    <font>
      <sz val="14"/>
      <name val="ＭＳ Ｐゴシック"/>
      <family val="3"/>
    </font>
    <font>
      <b/>
      <sz val="11"/>
      <name val="ＭＳ Ｐゴシック"/>
      <family val="3"/>
    </font>
    <font>
      <b/>
      <sz val="12"/>
      <name val="ＭＳ Ｐゴシック"/>
      <family val="3"/>
    </font>
    <font>
      <b/>
      <sz val="14"/>
      <color indexed="10"/>
      <name val="ＭＳ Ｐゴシック"/>
      <family val="3"/>
    </font>
    <font>
      <sz val="14"/>
      <color indexed="10"/>
      <name val="ＭＳ Ｐゴシック"/>
      <family val="3"/>
    </font>
    <font>
      <sz val="11"/>
      <name val="ＭＳ 明朝"/>
      <family val="1"/>
    </font>
    <font>
      <sz val="8"/>
      <name val="ＭＳ 明朝"/>
      <family val="1"/>
    </font>
    <font>
      <sz val="9"/>
      <name val="ＭＳ 明朝"/>
      <family val="1"/>
    </font>
    <font>
      <sz val="8"/>
      <name val="ＭＳ Ｐ明朝"/>
      <family val="1"/>
    </font>
    <font>
      <sz val="11"/>
      <name val="ＭＳ Ｐ明朝"/>
      <family val="1"/>
    </font>
    <font>
      <sz val="11"/>
      <color indexed="12"/>
      <name val="ＭＳ Ｐ明朝"/>
      <family val="1"/>
    </font>
    <font>
      <sz val="14"/>
      <name val="ＭＳ Ｐ明朝"/>
      <family val="1"/>
    </font>
    <font>
      <sz val="11"/>
      <color indexed="10"/>
      <name val="ＭＳ Ｐ明朝"/>
      <family val="1"/>
    </font>
    <font>
      <u val="single"/>
      <sz val="11"/>
      <name val="ＭＳ Ｐ明朝"/>
      <family val="1"/>
    </font>
    <font>
      <sz val="12"/>
      <name val="ＭＳ Ｐ明朝"/>
      <family val="1"/>
    </font>
    <font>
      <b/>
      <sz val="12"/>
      <name val="ＭＳ Ｐ明朝"/>
      <family val="1"/>
    </font>
    <font>
      <sz val="10"/>
      <name val="ＭＳ Ｐゴシック"/>
      <family val="3"/>
    </font>
    <font>
      <sz val="6"/>
      <name val="Osaka"/>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9"/>
      <name val="Meiryo UI"/>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rgb="FFFF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style="thin"/>
      <right>
        <color indexed="63"/>
      </right>
      <top style="thin"/>
      <bottom style="thin"/>
    </border>
    <border>
      <left style="thin"/>
      <right style="dotted"/>
      <top style="thin"/>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tted"/>
      <right style="dotted"/>
      <top style="thin"/>
      <bottom style="thin"/>
    </border>
    <border>
      <left style="dotted"/>
      <right style="thin"/>
      <top style="thin"/>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32" borderId="0" applyNumberFormat="0" applyBorder="0" applyAlignment="0" applyProtection="0"/>
  </cellStyleXfs>
  <cellXfs count="187">
    <xf numFmtId="0" fontId="0" fillId="0" borderId="0" xfId="0" applyAlignment="1">
      <alignment/>
    </xf>
    <xf numFmtId="0" fontId="0" fillId="0" borderId="0" xfId="0" applyAlignment="1">
      <alignment horizontal="left"/>
    </xf>
    <xf numFmtId="0" fontId="0" fillId="0" borderId="0" xfId="0" applyBorder="1" applyAlignment="1">
      <alignment/>
    </xf>
    <xf numFmtId="0" fontId="0" fillId="0" borderId="0" xfId="0" applyAlignment="1">
      <alignment horizontal="right"/>
    </xf>
    <xf numFmtId="0" fontId="3" fillId="0" borderId="0" xfId="0" applyFont="1" applyAlignment="1">
      <alignment/>
    </xf>
    <xf numFmtId="0" fontId="4" fillId="0" borderId="0" xfId="0" applyFont="1" applyAlignment="1">
      <alignment/>
    </xf>
    <xf numFmtId="0" fontId="3" fillId="0" borderId="0" xfId="0" applyFont="1" applyAlignment="1">
      <alignment horizontal="left"/>
    </xf>
    <xf numFmtId="0" fontId="3" fillId="0" borderId="0" xfId="0" applyFont="1" applyAlignment="1">
      <alignment horizontal="right"/>
    </xf>
    <xf numFmtId="0" fontId="0" fillId="0" borderId="0" xfId="0" applyAlignment="1">
      <alignment horizontal="center"/>
    </xf>
    <xf numFmtId="0" fontId="3" fillId="0" borderId="0" xfId="0" applyFont="1" applyAlignment="1">
      <alignment horizontal="center"/>
    </xf>
    <xf numFmtId="0" fontId="5" fillId="0" borderId="0" xfId="0" applyFont="1" applyAlignment="1">
      <alignment horizontal="center"/>
    </xf>
    <xf numFmtId="58" fontId="3" fillId="0" borderId="0" xfId="0" applyNumberFormat="1" applyFont="1" applyAlignment="1">
      <alignment horizontal="left"/>
    </xf>
    <xf numFmtId="0" fontId="0" fillId="0" borderId="0" xfId="0" applyAlignment="1">
      <alignment vertical="center"/>
    </xf>
    <xf numFmtId="0" fontId="7" fillId="0" borderId="0" xfId="0" applyFont="1" applyAlignment="1">
      <alignment vertical="center"/>
    </xf>
    <xf numFmtId="0" fontId="0" fillId="0" borderId="0" xfId="0" applyAlignment="1">
      <alignment horizontal="right" vertical="center"/>
    </xf>
    <xf numFmtId="0" fontId="0" fillId="0" borderId="0" xfId="0" applyAlignment="1" quotePrefix="1">
      <alignment horizontal="right" vertical="center"/>
    </xf>
    <xf numFmtId="0" fontId="0" fillId="33" borderId="0" xfId="0" applyFill="1" applyAlignment="1">
      <alignment vertical="center"/>
    </xf>
    <xf numFmtId="0" fontId="6" fillId="33" borderId="0" xfId="0" applyFont="1" applyFill="1" applyAlignment="1">
      <alignment vertical="center"/>
    </xf>
    <xf numFmtId="0" fontId="0" fillId="34" borderId="0" xfId="0" applyFill="1" applyAlignment="1">
      <alignment vertical="center"/>
    </xf>
    <xf numFmtId="0" fontId="6" fillId="34" borderId="0" xfId="0" applyFont="1" applyFill="1" applyAlignment="1">
      <alignment vertical="center"/>
    </xf>
    <xf numFmtId="0" fontId="0" fillId="35" borderId="0" xfId="0" applyFill="1" applyAlignment="1">
      <alignment vertical="center"/>
    </xf>
    <xf numFmtId="0" fontId="6" fillId="35" borderId="0" xfId="0" applyFont="1" applyFill="1" applyAlignment="1">
      <alignment vertical="center"/>
    </xf>
    <xf numFmtId="0" fontId="0" fillId="36" borderId="0" xfId="0" applyFill="1" applyAlignment="1">
      <alignment vertical="center"/>
    </xf>
    <xf numFmtId="0" fontId="6" fillId="36" borderId="0" xfId="0" applyFont="1" applyFill="1" applyAlignment="1">
      <alignment vertical="center"/>
    </xf>
    <xf numFmtId="14" fontId="0" fillId="0" borderId="0" xfId="0" applyNumberFormat="1" applyAlignment="1">
      <alignment/>
    </xf>
    <xf numFmtId="0" fontId="5"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9" fillId="0" borderId="0" xfId="0" applyFont="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Border="1" applyAlignment="1">
      <alignment horizontal="left"/>
    </xf>
    <xf numFmtId="0" fontId="0" fillId="0" borderId="0" xfId="0" applyBorder="1" applyAlignment="1">
      <alignment horizontal="center"/>
    </xf>
    <xf numFmtId="0" fontId="3" fillId="0" borderId="0" xfId="0" applyFont="1" applyBorder="1" applyAlignment="1">
      <alignment/>
    </xf>
    <xf numFmtId="0" fontId="0"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Alignment="1">
      <alignment horizontal="right"/>
    </xf>
    <xf numFmtId="0" fontId="10" fillId="0" borderId="0" xfId="60" applyFont="1">
      <alignment vertical="center"/>
      <protection/>
    </xf>
    <xf numFmtId="0" fontId="10" fillId="0" borderId="0" xfId="60" applyFont="1" applyAlignment="1">
      <alignment horizontal="center" vertical="center"/>
      <protection/>
    </xf>
    <xf numFmtId="0" fontId="10" fillId="0" borderId="0" xfId="60" applyFont="1" applyAlignment="1">
      <alignment horizontal="right" vertical="center"/>
      <protection/>
    </xf>
    <xf numFmtId="0" fontId="10" fillId="0" borderId="18" xfId="60" applyFont="1" applyBorder="1">
      <alignment vertical="center"/>
      <protection/>
    </xf>
    <xf numFmtId="0" fontId="11" fillId="0" borderId="18" xfId="60" applyFont="1" applyBorder="1" applyAlignment="1">
      <alignment horizontal="center" vertical="center"/>
      <protection/>
    </xf>
    <xf numFmtId="0" fontId="10" fillId="0" borderId="0" xfId="60" applyFont="1" applyBorder="1" applyAlignment="1">
      <alignment vertical="center"/>
      <protection/>
    </xf>
    <xf numFmtId="0" fontId="11" fillId="0" borderId="18" xfId="60" applyFont="1" applyBorder="1" applyAlignment="1">
      <alignment vertical="center"/>
      <protection/>
    </xf>
    <xf numFmtId="0" fontId="0" fillId="0" borderId="19" xfId="0" applyBorder="1" applyAlignment="1">
      <alignment horizontal="center" vertical="center"/>
    </xf>
    <xf numFmtId="0" fontId="3" fillId="0" borderId="0" xfId="0" applyFont="1" applyAlignment="1">
      <alignment vertical="center"/>
    </xf>
    <xf numFmtId="0" fontId="0" fillId="0" borderId="20" xfId="0" applyBorder="1" applyAlignment="1">
      <alignment horizontal="center" vertical="center"/>
    </xf>
    <xf numFmtId="0" fontId="4" fillId="0" borderId="0" xfId="0" applyFont="1" applyAlignment="1">
      <alignment horizontal="right" vertical="center"/>
    </xf>
    <xf numFmtId="0" fontId="12" fillId="0" borderId="0" xfId="60" applyFont="1">
      <alignment vertical="center"/>
      <protection/>
    </xf>
    <xf numFmtId="0" fontId="14" fillId="0" borderId="0" xfId="0" applyNumberFormat="1" applyFont="1" applyAlignment="1">
      <alignment horizontal="left" vertical="center"/>
    </xf>
    <xf numFmtId="49" fontId="14" fillId="0" borderId="0" xfId="0" applyNumberFormat="1" applyFont="1" applyAlignment="1">
      <alignment horizontal="right"/>
    </xf>
    <xf numFmtId="49" fontId="14" fillId="0" borderId="0" xfId="0" applyNumberFormat="1" applyFont="1" applyBorder="1" applyAlignment="1">
      <alignment horizontal="left"/>
    </xf>
    <xf numFmtId="49" fontId="14" fillId="0" borderId="0" xfId="0" applyNumberFormat="1" applyFont="1" applyAlignment="1">
      <alignment horizontal="left"/>
    </xf>
    <xf numFmtId="0" fontId="16" fillId="0" borderId="0" xfId="0" applyNumberFormat="1" applyFont="1" applyAlignment="1">
      <alignment horizontal="center"/>
    </xf>
    <xf numFmtId="0" fontId="19" fillId="0" borderId="0" xfId="0" applyNumberFormat="1" applyFont="1" applyAlignment="1">
      <alignment horizontal="left" vertical="center"/>
    </xf>
    <xf numFmtId="49" fontId="14" fillId="0" borderId="0" xfId="0" applyNumberFormat="1" applyFont="1" applyAlignment="1">
      <alignment horizontal="left" vertical="center"/>
    </xf>
    <xf numFmtId="0" fontId="21" fillId="0" borderId="0" xfId="0" applyFont="1" applyAlignment="1">
      <alignment vertical="center"/>
    </xf>
    <xf numFmtId="0" fontId="14" fillId="0" borderId="0" xfId="0" applyNumberFormat="1" applyFont="1" applyAlignment="1">
      <alignment horizontal="right"/>
    </xf>
    <xf numFmtId="0" fontId="14" fillId="0" borderId="0" xfId="0" applyNumberFormat="1" applyFont="1" applyBorder="1" applyAlignment="1">
      <alignment horizontal="center"/>
    </xf>
    <xf numFmtId="0" fontId="13" fillId="0" borderId="0" xfId="0" applyNumberFormat="1" applyFont="1" applyAlignment="1">
      <alignment horizontal="left"/>
    </xf>
    <xf numFmtId="0" fontId="14" fillId="0" borderId="0" xfId="0" applyNumberFormat="1" applyFont="1" applyAlignment="1">
      <alignment/>
    </xf>
    <xf numFmtId="0" fontId="14" fillId="0" borderId="0" xfId="0" applyNumberFormat="1" applyFont="1" applyAlignment="1">
      <alignment horizontal="left"/>
    </xf>
    <xf numFmtId="0" fontId="14" fillId="0" borderId="0" xfId="0" applyNumberFormat="1" applyFont="1" applyAlignment="1">
      <alignment vertical="center"/>
    </xf>
    <xf numFmtId="0" fontId="14" fillId="0" borderId="0" xfId="0" applyNumberFormat="1" applyFont="1" applyAlignment="1">
      <alignment horizontal="center" vertical="center"/>
    </xf>
    <xf numFmtId="0" fontId="14" fillId="0" borderId="0" xfId="0" applyNumberFormat="1" applyFont="1" applyAlignment="1">
      <alignment horizontal="center"/>
    </xf>
    <xf numFmtId="0" fontId="18" fillId="0" borderId="0" xfId="0" applyNumberFormat="1" applyFont="1" applyBorder="1" applyAlignment="1">
      <alignment horizontal="right" vertical="center"/>
    </xf>
    <xf numFmtId="0" fontId="14" fillId="0" borderId="0" xfId="0" applyNumberFormat="1" applyFont="1" applyAlignment="1">
      <alignment horizontal="right" vertical="center"/>
    </xf>
    <xf numFmtId="0" fontId="16" fillId="0" borderId="0" xfId="0" applyNumberFormat="1" applyFont="1" applyAlignment="1">
      <alignment/>
    </xf>
    <xf numFmtId="0" fontId="16" fillId="0" borderId="0" xfId="0" applyNumberFormat="1" applyFont="1" applyAlignment="1">
      <alignment horizontal="center" vertical="center"/>
    </xf>
    <xf numFmtId="0" fontId="14" fillId="0" borderId="0" xfId="0" applyNumberFormat="1" applyFont="1" applyAlignment="1">
      <alignment horizontal="center" shrinkToFit="1"/>
    </xf>
    <xf numFmtId="0" fontId="14" fillId="0" borderId="0" xfId="0" applyNumberFormat="1" applyFont="1" applyAlignment="1">
      <alignment shrinkToFit="1"/>
    </xf>
    <xf numFmtId="0" fontId="13" fillId="0" borderId="0" xfId="0" applyNumberFormat="1" applyFont="1" applyAlignment="1">
      <alignment horizontal="left" vertical="center"/>
    </xf>
    <xf numFmtId="0" fontId="15" fillId="0" borderId="0" xfId="0" applyNumberFormat="1" applyFont="1" applyAlignment="1">
      <alignment vertical="center"/>
    </xf>
    <xf numFmtId="0" fontId="14" fillId="0" borderId="0" xfId="0" applyNumberFormat="1" applyFont="1" applyAlignment="1">
      <alignment horizontal="center" vertical="center" shrinkToFit="1"/>
    </xf>
    <xf numFmtId="0" fontId="17" fillId="0" borderId="0" xfId="0" applyNumberFormat="1" applyFont="1" applyAlignment="1">
      <alignment vertical="center"/>
    </xf>
    <xf numFmtId="0" fontId="19" fillId="0" borderId="0" xfId="0" applyNumberFormat="1" applyFont="1" applyAlignment="1">
      <alignment horizontal="center" vertical="center"/>
    </xf>
    <xf numFmtId="0" fontId="16" fillId="0" borderId="0" xfId="0" applyNumberFormat="1" applyFont="1" applyAlignment="1">
      <alignment horizontal="left" vertical="center"/>
    </xf>
    <xf numFmtId="0" fontId="16" fillId="0" borderId="0" xfId="0" applyNumberFormat="1" applyFont="1" applyAlignment="1">
      <alignment horizontal="left" vertical="center" shrinkToFit="1"/>
    </xf>
    <xf numFmtId="0" fontId="14" fillId="0" borderId="10" xfId="0" applyNumberFormat="1" applyFont="1" applyBorder="1" applyAlignment="1">
      <alignment/>
    </xf>
    <xf numFmtId="0" fontId="14" fillId="0" borderId="11" xfId="0" applyNumberFormat="1" applyFont="1" applyBorder="1" applyAlignment="1">
      <alignment/>
    </xf>
    <xf numFmtId="0" fontId="14" fillId="0" borderId="12" xfId="0" applyNumberFormat="1" applyFont="1" applyBorder="1" applyAlignment="1">
      <alignment/>
    </xf>
    <xf numFmtId="0" fontId="14" fillId="0" borderId="14" xfId="0" applyNumberFormat="1" applyFont="1" applyBorder="1" applyAlignment="1">
      <alignment/>
    </xf>
    <xf numFmtId="0" fontId="14" fillId="0" borderId="0" xfId="0" applyNumberFormat="1" applyFont="1" applyBorder="1" applyAlignment="1">
      <alignment/>
    </xf>
    <xf numFmtId="0" fontId="14" fillId="0" borderId="13" xfId="0" applyNumberFormat="1" applyFont="1" applyBorder="1" applyAlignment="1">
      <alignment/>
    </xf>
    <xf numFmtId="0" fontId="14" fillId="0" borderId="0" xfId="0" applyNumberFormat="1" applyFont="1" applyBorder="1" applyAlignment="1">
      <alignment horizontal="left"/>
    </xf>
    <xf numFmtId="0" fontId="14" fillId="0" borderId="13" xfId="0" applyNumberFormat="1" applyFont="1" applyBorder="1" applyAlignment="1">
      <alignment/>
    </xf>
    <xf numFmtId="0" fontId="14" fillId="0" borderId="14" xfId="0" applyNumberFormat="1" applyFont="1" applyBorder="1" applyAlignment="1">
      <alignment horizontal="left"/>
    </xf>
    <xf numFmtId="0" fontId="14" fillId="0" borderId="0" xfId="0" applyNumberFormat="1" applyFont="1" applyBorder="1" applyAlignment="1">
      <alignment horizontal="right"/>
    </xf>
    <xf numFmtId="0" fontId="14" fillId="0" borderId="0" xfId="0" applyNumberFormat="1" applyFont="1" applyBorder="1" applyAlignment="1">
      <alignment horizontal="right" indent="1"/>
    </xf>
    <xf numFmtId="0" fontId="14" fillId="0" borderId="0" xfId="0" applyNumberFormat="1" applyFont="1" applyBorder="1" applyAlignment="1">
      <alignment/>
    </xf>
    <xf numFmtId="0" fontId="14" fillId="0" borderId="15" xfId="0" applyNumberFormat="1" applyFont="1" applyBorder="1" applyAlignment="1">
      <alignment/>
    </xf>
    <xf numFmtId="0" fontId="14" fillId="0" borderId="16" xfId="0" applyNumberFormat="1" applyFont="1" applyBorder="1" applyAlignment="1">
      <alignment/>
    </xf>
    <xf numFmtId="0" fontId="14" fillId="0" borderId="17" xfId="0" applyNumberFormat="1" applyFont="1" applyBorder="1" applyAlignment="1">
      <alignment/>
    </xf>
    <xf numFmtId="0" fontId="14" fillId="0" borderId="0" xfId="0" applyNumberFormat="1" applyFont="1" applyAlignment="1">
      <alignment horizontal="right" indent="1"/>
    </xf>
    <xf numFmtId="0" fontId="14" fillId="0" borderId="0" xfId="0" applyNumberFormat="1" applyFont="1" applyAlignment="1">
      <alignment horizontal="right" vertical="center" indent="1"/>
    </xf>
    <xf numFmtId="0" fontId="14" fillId="0" borderId="14" xfId="0" applyNumberFormat="1" applyFont="1" applyBorder="1" applyAlignment="1">
      <alignment horizontal="left" indent="1"/>
    </xf>
    <xf numFmtId="0" fontId="19" fillId="0" borderId="0" xfId="0" applyNumberFormat="1" applyFont="1" applyAlignment="1">
      <alignment horizontal="left" vertical="center" shrinkToFit="1"/>
    </xf>
    <xf numFmtId="56" fontId="20" fillId="0" borderId="0" xfId="0" applyNumberFormat="1" applyFont="1" applyAlignment="1" quotePrefix="1">
      <alignment horizontal="center" vertical="center"/>
    </xf>
    <xf numFmtId="0" fontId="0" fillId="0" borderId="21" xfId="0" applyBorder="1" applyAlignment="1">
      <alignment/>
    </xf>
    <xf numFmtId="0" fontId="0" fillId="0" borderId="21" xfId="0" applyBorder="1" applyAlignment="1" quotePrefix="1">
      <alignment/>
    </xf>
    <xf numFmtId="31" fontId="0" fillId="0" borderId="21" xfId="0" applyNumberFormat="1" applyBorder="1" applyAlignment="1">
      <alignment/>
    </xf>
    <xf numFmtId="0" fontId="14" fillId="0" borderId="0" xfId="0" applyFont="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25" xfId="0" applyFont="1" applyBorder="1" applyAlignment="1">
      <alignment horizontal="left" vertical="center"/>
    </xf>
    <xf numFmtId="0" fontId="14" fillId="0" borderId="26" xfId="0" applyFont="1" applyBorder="1" applyAlignment="1">
      <alignment vertical="center"/>
    </xf>
    <xf numFmtId="0" fontId="57" fillId="0" borderId="0" xfId="0" applyFont="1" applyAlignment="1">
      <alignment vertical="center"/>
    </xf>
    <xf numFmtId="0" fontId="57"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0" xfId="0" applyFont="1" applyAlignment="1">
      <alignment horizontal="left"/>
    </xf>
    <xf numFmtId="49" fontId="0" fillId="37" borderId="30" xfId="0" applyNumberFormat="1" applyFill="1" applyBorder="1" applyAlignment="1" applyProtection="1">
      <alignment horizontal="left" vertical="center"/>
      <protection locked="0"/>
    </xf>
    <xf numFmtId="49" fontId="0" fillId="37" borderId="31" xfId="0" applyNumberFormat="1" applyFill="1" applyBorder="1" applyAlignment="1" applyProtection="1">
      <alignment horizontal="left" vertical="center"/>
      <protection locked="0"/>
    </xf>
    <xf numFmtId="0" fontId="0" fillId="0" borderId="20" xfId="0" applyBorder="1" applyAlignment="1">
      <alignment horizontal="center" vertical="center"/>
    </xf>
    <xf numFmtId="0" fontId="0" fillId="0" borderId="30" xfId="0" applyBorder="1" applyAlignment="1">
      <alignment horizontal="center" vertical="center"/>
    </xf>
    <xf numFmtId="0" fontId="0" fillId="37" borderId="32" xfId="0" applyFill="1" applyBorder="1" applyAlignment="1" applyProtection="1">
      <alignment horizontal="center" vertical="center"/>
      <protection locked="0"/>
    </xf>
    <xf numFmtId="0" fontId="0" fillId="37" borderId="33" xfId="0" applyFill="1" applyBorder="1" applyAlignment="1" applyProtection="1">
      <alignment horizontal="center" vertical="center"/>
      <protection locked="0"/>
    </xf>
    <xf numFmtId="0" fontId="0" fillId="37" borderId="34" xfId="0" applyFill="1" applyBorder="1" applyAlignment="1" applyProtection="1">
      <alignment horizontal="center" vertical="center"/>
      <protection locked="0"/>
    </xf>
    <xf numFmtId="0" fontId="0" fillId="0" borderId="19" xfId="0" applyBorder="1" applyAlignment="1">
      <alignment horizontal="center" vertical="center"/>
    </xf>
    <xf numFmtId="0" fontId="0" fillId="0" borderId="33" xfId="0" applyBorder="1" applyAlignment="1">
      <alignment horizontal="center" vertical="center"/>
    </xf>
    <xf numFmtId="0" fontId="0" fillId="37" borderId="32" xfId="0" applyFill="1" applyBorder="1" applyAlignment="1" applyProtection="1">
      <alignment vertical="center"/>
      <protection locked="0"/>
    </xf>
    <xf numFmtId="0" fontId="0" fillId="37" borderId="33" xfId="0" applyFill="1" applyBorder="1" applyAlignment="1" applyProtection="1">
      <alignment vertical="center"/>
      <protection locked="0"/>
    </xf>
    <xf numFmtId="0" fontId="0" fillId="37" borderId="34" xfId="0" applyFill="1" applyBorder="1" applyAlignment="1" applyProtection="1">
      <alignment vertical="center"/>
      <protection locked="0"/>
    </xf>
    <xf numFmtId="0" fontId="0" fillId="37" borderId="32" xfId="0" applyFill="1" applyBorder="1" applyAlignment="1" applyProtection="1">
      <alignment vertical="center" shrinkToFit="1"/>
      <protection locked="0"/>
    </xf>
    <xf numFmtId="0" fontId="0" fillId="37" borderId="33" xfId="0" applyFill="1" applyBorder="1" applyAlignment="1" applyProtection="1">
      <alignment vertical="center" shrinkToFit="1"/>
      <protection locked="0"/>
    </xf>
    <xf numFmtId="0" fontId="0" fillId="37" borderId="34" xfId="0" applyFill="1" applyBorder="1" applyAlignment="1" applyProtection="1">
      <alignment vertical="center" shrinkToFit="1"/>
      <protection locked="0"/>
    </xf>
    <xf numFmtId="49" fontId="0" fillId="37" borderId="32" xfId="0" applyNumberFormat="1" applyFill="1" applyBorder="1" applyAlignment="1" applyProtection="1">
      <alignment horizontal="left" vertical="center"/>
      <protection locked="0"/>
    </xf>
    <xf numFmtId="49" fontId="0" fillId="37" borderId="34" xfId="0" applyNumberFormat="1" applyFill="1" applyBorder="1" applyAlignment="1" applyProtection="1">
      <alignment horizontal="left" vertical="center"/>
      <protection locked="0"/>
    </xf>
    <xf numFmtId="0" fontId="14" fillId="0" borderId="0" xfId="0" applyNumberFormat="1" applyFont="1" applyAlignment="1">
      <alignment horizontal="center" vertical="center" shrinkToFit="1"/>
    </xf>
    <xf numFmtId="0" fontId="14" fillId="0" borderId="0" xfId="0" applyNumberFormat="1" applyFont="1" applyAlignment="1">
      <alignment horizontal="left" vertical="center" shrinkToFit="1"/>
    </xf>
    <xf numFmtId="0" fontId="14" fillId="0" borderId="0" xfId="0" applyFont="1" applyAlignment="1">
      <alignment horizontal="left" vertical="center"/>
    </xf>
    <xf numFmtId="179" fontId="14" fillId="0" borderId="0" xfId="0" applyNumberFormat="1" applyFont="1" applyAlignment="1">
      <alignment horizontal="right" vertical="center"/>
    </xf>
    <xf numFmtId="179" fontId="0" fillId="0" borderId="0" xfId="0" applyNumberFormat="1" applyAlignment="1">
      <alignment horizontal="right" vertical="center"/>
    </xf>
    <xf numFmtId="0" fontId="14" fillId="0" borderId="0" xfId="0" applyNumberFormat="1" applyFont="1" applyAlignment="1">
      <alignment vertical="center"/>
    </xf>
    <xf numFmtId="0" fontId="14" fillId="0" borderId="0" xfId="0" applyNumberFormat="1" applyFont="1" applyAlignment="1">
      <alignment horizontal="center" vertical="center"/>
    </xf>
    <xf numFmtId="0" fontId="14" fillId="0" borderId="0" xfId="0" applyNumberFormat="1" applyFont="1" applyAlignment="1">
      <alignment horizontal="right" vertical="center"/>
    </xf>
    <xf numFmtId="0" fontId="14" fillId="0" borderId="0" xfId="0" applyNumberFormat="1" applyFont="1" applyAlignment="1">
      <alignment vertical="center" shrinkToFit="1"/>
    </xf>
    <xf numFmtId="0" fontId="14" fillId="0" borderId="0" xfId="0" applyFont="1" applyAlignment="1">
      <alignment horizontal="center" vertical="center" shrinkToFit="1"/>
    </xf>
    <xf numFmtId="0" fontId="16" fillId="0" borderId="0" xfId="0" applyNumberFormat="1" applyFont="1" applyAlignment="1">
      <alignment horizontal="center" vertical="center"/>
    </xf>
    <xf numFmtId="58" fontId="3" fillId="0" borderId="0" xfId="0" applyNumberFormat="1" applyFont="1" applyAlignment="1">
      <alignment horizontal="left"/>
    </xf>
    <xf numFmtId="58" fontId="0" fillId="0" borderId="0" xfId="0" applyNumberFormat="1" applyFont="1" applyAlignment="1">
      <alignment horizontal="right"/>
    </xf>
    <xf numFmtId="0" fontId="3" fillId="0" borderId="0" xfId="0" applyFont="1" applyAlignment="1">
      <alignment shrinkToFit="1"/>
    </xf>
    <xf numFmtId="0" fontId="5" fillId="0" borderId="0" xfId="0" applyFont="1" applyAlignment="1">
      <alignment horizontal="center"/>
    </xf>
    <xf numFmtId="0" fontId="3" fillId="0" borderId="0" xfId="0" applyFont="1" applyAlignment="1">
      <alignment horizontal="center"/>
    </xf>
    <xf numFmtId="0" fontId="14" fillId="0" borderId="0" xfId="0" applyNumberFormat="1" applyFont="1" applyAlignment="1">
      <alignment horizontal="right" vertical="center" shrinkToFit="1"/>
    </xf>
    <xf numFmtId="0" fontId="14" fillId="0" borderId="0" xfId="0" applyNumberFormat="1" applyFont="1" applyAlignment="1">
      <alignment horizontal="center" shrinkToFit="1"/>
    </xf>
    <xf numFmtId="0" fontId="14" fillId="0" borderId="0" xfId="0" applyNumberFormat="1" applyFont="1" applyAlignment="1">
      <alignment shrinkToFit="1"/>
    </xf>
    <xf numFmtId="0" fontId="14" fillId="0" borderId="0" xfId="0" applyNumberFormat="1" applyFont="1" applyAlignment="1">
      <alignment horizontal="left" shrinkToFit="1"/>
    </xf>
    <xf numFmtId="0" fontId="14" fillId="0" borderId="0" xfId="0" applyNumberFormat="1" applyFont="1" applyAlignment="1">
      <alignment horizontal="left"/>
    </xf>
    <xf numFmtId="0" fontId="16" fillId="0" borderId="0" xfId="0" applyNumberFormat="1" applyFont="1" applyAlignment="1">
      <alignment horizontal="center" vertical="center" shrinkToFit="1"/>
    </xf>
    <xf numFmtId="0" fontId="0" fillId="0" borderId="0" xfId="0" applyAlignment="1">
      <alignment horizontal="center"/>
    </xf>
    <xf numFmtId="0" fontId="3" fillId="0" borderId="0" xfId="0" applyFont="1" applyAlignment="1">
      <alignment horizontal="center" shrinkToFit="1"/>
    </xf>
    <xf numFmtId="0" fontId="3" fillId="0" borderId="0" xfId="0" applyFont="1" applyAlignment="1">
      <alignment horizontal="right"/>
    </xf>
    <xf numFmtId="179" fontId="14" fillId="0" borderId="0" xfId="0" applyNumberFormat="1" applyFont="1" applyAlignment="1">
      <alignment horizontal="right"/>
    </xf>
    <xf numFmtId="179" fontId="0" fillId="0" borderId="0" xfId="0" applyNumberFormat="1" applyAlignment="1">
      <alignment horizontal="right"/>
    </xf>
    <xf numFmtId="0" fontId="14" fillId="0" borderId="14" xfId="0" applyNumberFormat="1" applyFont="1" applyBorder="1" applyAlignment="1">
      <alignment horizontal="center"/>
    </xf>
    <xf numFmtId="0" fontId="14" fillId="0" borderId="0" xfId="0" applyNumberFormat="1" applyFont="1" applyBorder="1" applyAlignment="1">
      <alignment horizontal="center"/>
    </xf>
    <xf numFmtId="0" fontId="14" fillId="0" borderId="13" xfId="0" applyNumberFormat="1" applyFont="1" applyBorder="1" applyAlignment="1">
      <alignment horizontal="center"/>
    </xf>
    <xf numFmtId="0" fontId="14" fillId="0" borderId="14" xfId="0" applyNumberFormat="1" applyFont="1" applyBorder="1" applyAlignment="1">
      <alignment horizontal="left" indent="1" shrinkToFit="1"/>
    </xf>
    <xf numFmtId="0" fontId="14" fillId="0" borderId="0" xfId="0" applyNumberFormat="1" applyFont="1" applyBorder="1" applyAlignment="1">
      <alignment horizontal="left" indent="1" shrinkToFit="1"/>
    </xf>
    <xf numFmtId="0" fontId="16" fillId="0" borderId="0" xfId="0" applyNumberFormat="1" applyFont="1" applyAlignment="1">
      <alignment horizontal="center"/>
    </xf>
    <xf numFmtId="0" fontId="19" fillId="0" borderId="0" xfId="0" applyNumberFormat="1" applyFont="1" applyAlignment="1">
      <alignment horizontal="left" vertical="center"/>
    </xf>
    <xf numFmtId="0" fontId="14" fillId="0" borderId="0" xfId="0" applyNumberFormat="1" applyFont="1" applyBorder="1" applyAlignment="1">
      <alignment horizontal="center" shrinkToFit="1"/>
    </xf>
    <xf numFmtId="0" fontId="19" fillId="0" borderId="0" xfId="0" applyNumberFormat="1" applyFont="1" applyAlignment="1">
      <alignment horizontal="right" vertical="center"/>
    </xf>
    <xf numFmtId="0" fontId="19" fillId="0" borderId="0" xfId="0" applyNumberFormat="1" applyFont="1" applyAlignment="1">
      <alignment horizontal="left" vertical="center" shrinkToFit="1"/>
    </xf>
    <xf numFmtId="58" fontId="3" fillId="0" borderId="0" xfId="0" applyNumberFormat="1" applyFont="1" applyAlignment="1">
      <alignment horizontal="right"/>
    </xf>
    <xf numFmtId="0" fontId="3" fillId="0" borderId="14" xfId="0" applyFont="1" applyBorder="1" applyAlignment="1">
      <alignment horizontal="center" shrinkToFit="1"/>
    </xf>
    <xf numFmtId="0" fontId="3" fillId="0" borderId="0" xfId="0" applyFont="1" applyBorder="1" applyAlignment="1">
      <alignment horizontal="center" shrinkToFit="1"/>
    </xf>
    <xf numFmtId="58" fontId="3" fillId="0" borderId="0" xfId="0" applyNumberFormat="1" applyFont="1" applyBorder="1" applyAlignment="1">
      <alignment horizontal="left"/>
    </xf>
    <xf numFmtId="0" fontId="3" fillId="0" borderId="14" xfId="0" applyFont="1" applyBorder="1" applyAlignment="1">
      <alignment horizontal="center"/>
    </xf>
    <xf numFmtId="0" fontId="3" fillId="0" borderId="0" xfId="0" applyFont="1" applyBorder="1" applyAlignment="1">
      <alignment horizontal="center"/>
    </xf>
    <xf numFmtId="0" fontId="10" fillId="0" borderId="0" xfId="60" applyFont="1" applyAlignment="1">
      <alignment horizontal="center" vertical="center"/>
      <protection/>
    </xf>
    <xf numFmtId="0" fontId="10" fillId="0" borderId="18" xfId="60" applyFont="1" applyBorder="1">
      <alignment vertical="center"/>
      <protection/>
    </xf>
    <xf numFmtId="0" fontId="10" fillId="0" borderId="18" xfId="60" applyFont="1" applyBorder="1" applyAlignment="1">
      <alignment horizontal="center" vertical="center" shrinkToFit="1"/>
      <protection/>
    </xf>
    <xf numFmtId="0" fontId="10" fillId="0" borderId="18" xfId="60" applyFont="1" applyBorder="1" applyAlignment="1">
      <alignment vertical="center" shrinkToFit="1"/>
      <protection/>
    </xf>
    <xf numFmtId="0" fontId="10" fillId="0" borderId="0" xfId="60" applyFont="1" applyAlignment="1">
      <alignment horizontal="distributed" vertical="center"/>
      <protection/>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懲罰報告" xfId="60"/>
    <cellStyle name="良い"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4"/>
  <sheetViews>
    <sheetView zoomScalePageLayoutView="0" workbookViewId="0" topLeftCell="A1">
      <selection activeCell="C12" sqref="C12"/>
    </sheetView>
  </sheetViews>
  <sheetFormatPr defaultColWidth="13.00390625" defaultRowHeight="13.5"/>
  <cols>
    <col min="1" max="1" width="11.50390625" style="0" customWidth="1"/>
    <col min="2" max="2" width="17.375" style="0" customWidth="1"/>
    <col min="3" max="3" width="41.00390625" style="0" customWidth="1"/>
  </cols>
  <sheetData>
    <row r="2" ht="13.5">
      <c r="A2" t="s">
        <v>109</v>
      </c>
    </row>
    <row r="3" spans="1:3" ht="13.5">
      <c r="A3" s="104" t="s">
        <v>111</v>
      </c>
      <c r="B3" s="105"/>
      <c r="C3" s="104"/>
    </row>
    <row r="4" spans="1:2" ht="13.5">
      <c r="A4" s="104" t="s">
        <v>110</v>
      </c>
      <c r="B4" s="106"/>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H25" sqref="H25"/>
    </sheetView>
  </sheetViews>
  <sheetFormatPr defaultColWidth="13.00390625" defaultRowHeight="13.5"/>
  <cols>
    <col min="1" max="1" width="5.00390625" style="12" customWidth="1"/>
    <col min="2" max="2" width="13.50390625" style="12" customWidth="1"/>
    <col min="3" max="3" width="14.125" style="12" customWidth="1"/>
    <col min="4" max="5" width="9.00390625" style="12" customWidth="1"/>
    <col min="6" max="7" width="7.375" style="12" customWidth="1"/>
    <col min="8" max="8" width="13.375" style="12" customWidth="1"/>
    <col min="9" max="16384" width="13.00390625" style="12" customWidth="1"/>
  </cols>
  <sheetData>
    <row r="1" ht="13.5">
      <c r="I1" s="14" t="s">
        <v>121</v>
      </c>
    </row>
    <row r="3" ht="19.5" customHeight="1">
      <c r="A3" s="13" t="s">
        <v>133</v>
      </c>
    </row>
    <row r="4" spans="1:4" ht="19.5" customHeight="1">
      <c r="A4" s="15" t="s">
        <v>138</v>
      </c>
      <c r="B4" s="16" t="s">
        <v>33</v>
      </c>
      <c r="C4" s="17" t="s">
        <v>135</v>
      </c>
      <c r="D4" s="12" t="s">
        <v>169</v>
      </c>
    </row>
    <row r="5" spans="1:3" ht="19.5" customHeight="1">
      <c r="A5" s="15" t="s">
        <v>139</v>
      </c>
      <c r="B5" s="12" t="s">
        <v>124</v>
      </c>
      <c r="C5" s="12" t="s">
        <v>123</v>
      </c>
    </row>
    <row r="6" spans="1:4" ht="19.5" customHeight="1">
      <c r="A6" s="15" t="s">
        <v>140</v>
      </c>
      <c r="B6" s="18" t="s">
        <v>116</v>
      </c>
      <c r="C6" s="19" t="s">
        <v>134</v>
      </c>
      <c r="D6" s="12" t="s">
        <v>170</v>
      </c>
    </row>
    <row r="7" spans="1:3" ht="19.5" customHeight="1">
      <c r="A7" s="15" t="s">
        <v>141</v>
      </c>
      <c r="B7" s="12" t="s">
        <v>125</v>
      </c>
      <c r="C7" s="12" t="s">
        <v>131</v>
      </c>
    </row>
    <row r="8" spans="1:4" ht="19.5" customHeight="1">
      <c r="A8" s="15" t="s">
        <v>142</v>
      </c>
      <c r="B8" s="20" t="s">
        <v>118</v>
      </c>
      <c r="C8" s="21" t="s">
        <v>136</v>
      </c>
      <c r="D8" s="12" t="s">
        <v>171</v>
      </c>
    </row>
    <row r="9" spans="1:3" ht="19.5" customHeight="1">
      <c r="A9" s="15" t="s">
        <v>143</v>
      </c>
      <c r="B9" s="12" t="s">
        <v>130</v>
      </c>
      <c r="C9" s="12" t="s">
        <v>132</v>
      </c>
    </row>
    <row r="10" spans="1:4" ht="19.5" customHeight="1">
      <c r="A10" s="15" t="s">
        <v>144</v>
      </c>
      <c r="B10" s="22" t="s">
        <v>122</v>
      </c>
      <c r="C10" s="23" t="s">
        <v>137</v>
      </c>
      <c r="D10" s="12" t="s">
        <v>172</v>
      </c>
    </row>
    <row r="11" ht="19.5" customHeight="1"/>
    <row r="12" ht="19.5" customHeight="1"/>
    <row r="13" ht="19.5" customHeight="1">
      <c r="A13" s="13" t="s">
        <v>103</v>
      </c>
    </row>
    <row r="14" ht="19.5" customHeight="1">
      <c r="I14" s="53" t="s">
        <v>87</v>
      </c>
    </row>
    <row r="15" spans="2:9" ht="19.5" customHeight="1">
      <c r="B15" s="50" t="s">
        <v>98</v>
      </c>
      <c r="C15" s="129"/>
      <c r="D15" s="130"/>
      <c r="E15" s="130"/>
      <c r="F15" s="130"/>
      <c r="G15" s="130"/>
      <c r="H15" s="130"/>
      <c r="I15" s="131"/>
    </row>
    <row r="16" spans="2:9" ht="19.5" customHeight="1">
      <c r="B16" s="50" t="s">
        <v>186</v>
      </c>
      <c r="C16" s="129"/>
      <c r="D16" s="185"/>
      <c r="E16" s="185"/>
      <c r="F16" s="185"/>
      <c r="G16" s="185"/>
      <c r="H16" s="185"/>
      <c r="I16" s="186"/>
    </row>
    <row r="17" spans="2:9" ht="19.5" customHeight="1">
      <c r="B17" s="50" t="s">
        <v>100</v>
      </c>
      <c r="C17" s="129"/>
      <c r="D17" s="130"/>
      <c r="E17" s="131"/>
      <c r="F17" s="127" t="s">
        <v>99</v>
      </c>
      <c r="G17" s="128"/>
      <c r="H17" s="135"/>
      <c r="I17" s="136"/>
    </row>
    <row r="18" spans="2:9" ht="19.5" customHeight="1">
      <c r="B18" s="50" t="s">
        <v>154</v>
      </c>
      <c r="C18" s="129"/>
      <c r="D18" s="130"/>
      <c r="E18" s="131"/>
      <c r="F18" s="127" t="s">
        <v>104</v>
      </c>
      <c r="G18" s="128"/>
      <c r="H18" s="129"/>
      <c r="I18" s="131"/>
    </row>
    <row r="19" spans="2:9" ht="19.5" customHeight="1">
      <c r="B19" s="50" t="s">
        <v>101</v>
      </c>
      <c r="C19" s="129"/>
      <c r="D19" s="130"/>
      <c r="E19" s="131"/>
      <c r="F19" s="127" t="s">
        <v>102</v>
      </c>
      <c r="G19" s="128"/>
      <c r="H19" s="129"/>
      <c r="I19" s="131"/>
    </row>
    <row r="20" spans="2:9" ht="19.5" customHeight="1">
      <c r="B20" s="50" t="s">
        <v>105</v>
      </c>
      <c r="C20" s="132"/>
      <c r="D20" s="133"/>
      <c r="E20" s="133"/>
      <c r="F20" s="133"/>
      <c r="G20" s="133"/>
      <c r="H20" s="133"/>
      <c r="I20" s="134"/>
    </row>
    <row r="21" spans="2:9" ht="19.5" customHeight="1">
      <c r="B21" s="52" t="s">
        <v>161</v>
      </c>
      <c r="C21" s="124"/>
      <c r="D21" s="125"/>
      <c r="E21" s="126"/>
      <c r="F21" s="122" t="s">
        <v>107</v>
      </c>
      <c r="G21" s="123"/>
      <c r="H21" s="120"/>
      <c r="I21" s="121"/>
    </row>
    <row r="22" ht="19.5" customHeight="1"/>
    <row r="23" ht="19.5" customHeight="1"/>
    <row r="24" ht="19.5" customHeight="1"/>
    <row r="25" ht="19.5" customHeight="1">
      <c r="K25" s="51" t="s">
        <v>106</v>
      </c>
    </row>
    <row r="26" ht="12.75" customHeight="1">
      <c r="K26" s="62" t="s">
        <v>40</v>
      </c>
    </row>
    <row r="27" ht="12.75" customHeight="1">
      <c r="K27" s="62" t="s">
        <v>41</v>
      </c>
    </row>
    <row r="28" ht="12.75" customHeight="1">
      <c r="K28" s="62" t="s">
        <v>42</v>
      </c>
    </row>
    <row r="29" ht="12.75" customHeight="1">
      <c r="K29" s="62" t="s">
        <v>43</v>
      </c>
    </row>
    <row r="30" ht="12.75" customHeight="1">
      <c r="K30" s="62" t="s">
        <v>44</v>
      </c>
    </row>
    <row r="31" ht="12.75" customHeight="1">
      <c r="K31" s="62" t="s">
        <v>45</v>
      </c>
    </row>
    <row r="32" ht="12.75" customHeight="1">
      <c r="K32" s="62" t="s">
        <v>46</v>
      </c>
    </row>
    <row r="33" ht="12.7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sheetData>
  <sheetProtection sheet="1" objects="1" scenarios="1"/>
  <mergeCells count="15">
    <mergeCell ref="C15:I15"/>
    <mergeCell ref="H17:I17"/>
    <mergeCell ref="H18:I18"/>
    <mergeCell ref="H19:I19"/>
    <mergeCell ref="C17:E17"/>
    <mergeCell ref="C16:I16"/>
    <mergeCell ref="H21:I21"/>
    <mergeCell ref="F21:G21"/>
    <mergeCell ref="C21:E21"/>
    <mergeCell ref="F17:G17"/>
    <mergeCell ref="F18:G18"/>
    <mergeCell ref="F19:G19"/>
    <mergeCell ref="C18:E18"/>
    <mergeCell ref="C19:E19"/>
    <mergeCell ref="C20:I20"/>
  </mergeCells>
  <dataValidations count="1">
    <dataValidation type="list" allowBlank="1" showInputMessage="1" showErrorMessage="1" sqref="C20:I20">
      <formula1>$K$26:$K$33</formula1>
    </dataValidation>
  </dataValidations>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K52"/>
  <sheetViews>
    <sheetView zoomScalePageLayoutView="0" workbookViewId="0" topLeftCell="A7">
      <selection activeCell="F17" sqref="F17"/>
    </sheetView>
  </sheetViews>
  <sheetFormatPr defaultColWidth="13.00390625" defaultRowHeight="13.5"/>
  <cols>
    <col min="1" max="1" width="3.125" style="68" customWidth="1"/>
    <col min="2" max="2" width="8.625" style="68" customWidth="1"/>
    <col min="3" max="3" width="12.125" style="68" customWidth="1"/>
    <col min="4" max="4" width="9.875" style="68" customWidth="1"/>
    <col min="5" max="5" width="10.875" style="68" customWidth="1"/>
    <col min="6" max="7" width="10.00390625" style="68" customWidth="1"/>
    <col min="8" max="8" width="12.375" style="68" customWidth="1"/>
    <col min="9" max="9" width="5.00390625" style="68" customWidth="1"/>
    <col min="10" max="10" width="8.625" style="68" customWidth="1"/>
    <col min="11" max="11" width="3.50390625" style="68" customWidth="1"/>
    <col min="12" max="16384" width="13.00390625" style="68" customWidth="1"/>
  </cols>
  <sheetData>
    <row r="1" ht="13.5">
      <c r="A1" s="77" t="s">
        <v>63</v>
      </c>
    </row>
    <row r="2" ht="13.5">
      <c r="A2" s="55"/>
    </row>
    <row r="3" spans="8:11" ht="13.5">
      <c r="H3" s="72"/>
      <c r="I3" s="140">
        <f>'懲罰結果'!B4</f>
        <v>0</v>
      </c>
      <c r="J3" s="141"/>
      <c r="K3" s="141"/>
    </row>
    <row r="4" spans="1:6" ht="18" customHeight="1">
      <c r="A4" s="142">
        <f>'基礎データ'!C18</f>
        <v>0</v>
      </c>
      <c r="B4" s="142"/>
      <c r="C4" s="142"/>
      <c r="E4" s="78"/>
      <c r="F4" s="78"/>
    </row>
    <row r="5" spans="1:4" ht="18" customHeight="1">
      <c r="A5" s="143">
        <f>'基礎データ'!C19</f>
        <v>0</v>
      </c>
      <c r="B5" s="143"/>
      <c r="C5" s="143"/>
      <c r="D5" s="68" t="s">
        <v>65</v>
      </c>
    </row>
    <row r="7" spans="5:10" ht="18" customHeight="1">
      <c r="E7" s="144">
        <f>'基礎データ'!C15</f>
        <v>0</v>
      </c>
      <c r="F7" s="144"/>
      <c r="G7" s="144"/>
      <c r="H7" s="144"/>
      <c r="I7" s="144"/>
      <c r="J7" s="144"/>
    </row>
    <row r="8" spans="8:10" ht="18" customHeight="1">
      <c r="H8" s="144" t="s">
        <v>173</v>
      </c>
      <c r="I8" s="144"/>
      <c r="J8" s="144"/>
    </row>
    <row r="11" spans="2:10" ht="17.25">
      <c r="B11" s="147" t="s">
        <v>55</v>
      </c>
      <c r="C11" s="147"/>
      <c r="D11" s="147"/>
      <c r="E11" s="147"/>
      <c r="F11" s="147"/>
      <c r="G11" s="147"/>
      <c r="H11" s="147"/>
      <c r="I11" s="147"/>
      <c r="J11" s="147"/>
    </row>
    <row r="13" ht="13.5">
      <c r="B13" s="68" t="s">
        <v>56</v>
      </c>
    </row>
    <row r="14" spans="2:10" ht="13.5">
      <c r="B14" s="55" t="s">
        <v>160</v>
      </c>
      <c r="C14" s="69">
        <f>'基礎データ'!H19</f>
        <v>0</v>
      </c>
      <c r="D14" s="68" t="s">
        <v>4</v>
      </c>
      <c r="E14" s="146" t="str">
        <f>'基礎データ'!C15&amp;" "&amp;'基礎データ'!C16</f>
        <v> </v>
      </c>
      <c r="F14" s="146"/>
      <c r="G14" s="146"/>
      <c r="H14" s="146"/>
      <c r="I14" s="146"/>
      <c r="J14" s="55" t="s">
        <v>148</v>
      </c>
    </row>
    <row r="16" spans="2:11" ht="13.5">
      <c r="B16" s="137">
        <f>'懲罰結果'!C3</f>
        <v>0</v>
      </c>
      <c r="C16" s="137"/>
      <c r="D16" s="137"/>
      <c r="E16" s="137"/>
      <c r="F16" s="137"/>
      <c r="G16" s="137"/>
      <c r="H16" s="138" t="s">
        <v>57</v>
      </c>
      <c r="I16" s="138"/>
      <c r="J16" s="138"/>
      <c r="K16" s="138"/>
    </row>
    <row r="17" ht="13.5">
      <c r="C17" s="78"/>
    </row>
    <row r="18" spans="2:10" ht="13.5">
      <c r="B18" s="145" t="s">
        <v>174</v>
      </c>
      <c r="C18" s="145"/>
      <c r="D18" s="145"/>
      <c r="E18" s="145"/>
      <c r="F18" s="145"/>
      <c r="G18" s="145"/>
      <c r="H18" s="145"/>
      <c r="I18" s="69">
        <f>'基礎データ'!C21</f>
        <v>0</v>
      </c>
      <c r="J18" s="68" t="s">
        <v>5</v>
      </c>
    </row>
    <row r="20" ht="13.5">
      <c r="B20" s="68" t="s">
        <v>58</v>
      </c>
    </row>
    <row r="22" ht="14.25" thickBot="1"/>
    <row r="23" spans="2:11" s="107" customFormat="1" ht="14.25" thickTop="1">
      <c r="B23" s="108"/>
      <c r="C23" s="109"/>
      <c r="D23" s="109"/>
      <c r="E23" s="109"/>
      <c r="F23" s="109"/>
      <c r="G23" s="109"/>
      <c r="H23" s="109"/>
      <c r="I23" s="109"/>
      <c r="J23" s="110"/>
      <c r="K23" s="111"/>
    </row>
    <row r="24" spans="2:11" s="107" customFormat="1" ht="20.25" customHeight="1">
      <c r="B24" s="112" t="s">
        <v>187</v>
      </c>
      <c r="J24" s="113"/>
      <c r="K24" s="111"/>
    </row>
    <row r="25" spans="2:11" s="107" customFormat="1" ht="20.25" customHeight="1">
      <c r="B25" s="112" t="s">
        <v>188</v>
      </c>
      <c r="J25" s="113"/>
      <c r="K25" s="111"/>
    </row>
    <row r="26" spans="2:11" s="107" customFormat="1" ht="20.25" customHeight="1">
      <c r="B26" s="112" t="s">
        <v>189</v>
      </c>
      <c r="C26" s="114"/>
      <c r="D26" s="114"/>
      <c r="E26" s="114"/>
      <c r="F26" s="114"/>
      <c r="G26" s="114"/>
      <c r="H26" s="114"/>
      <c r="I26" s="114"/>
      <c r="J26" s="115"/>
      <c r="K26" s="111"/>
    </row>
    <row r="27" spans="2:11" s="107" customFormat="1" ht="20.25" customHeight="1">
      <c r="B27" s="112" t="s">
        <v>190</v>
      </c>
      <c r="C27" s="114"/>
      <c r="D27" s="114"/>
      <c r="E27" s="114"/>
      <c r="F27" s="114"/>
      <c r="G27" s="114"/>
      <c r="H27" s="114"/>
      <c r="I27" s="114"/>
      <c r="J27" s="115"/>
      <c r="K27" s="111"/>
    </row>
    <row r="28" spans="2:11" s="107" customFormat="1" ht="20.25" customHeight="1">
      <c r="B28" s="112" t="s">
        <v>191</v>
      </c>
      <c r="C28" s="114"/>
      <c r="D28" s="114"/>
      <c r="E28" s="114"/>
      <c r="F28" s="114"/>
      <c r="G28" s="114"/>
      <c r="H28" s="114"/>
      <c r="I28" s="114"/>
      <c r="J28" s="115"/>
      <c r="K28" s="111"/>
    </row>
    <row r="29" spans="2:11" s="107" customFormat="1" ht="20.25" customHeight="1">
      <c r="B29" s="112" t="s">
        <v>192</v>
      </c>
      <c r="C29" s="114"/>
      <c r="D29" s="114"/>
      <c r="E29" s="114"/>
      <c r="F29" s="114"/>
      <c r="G29" s="114"/>
      <c r="H29" s="114"/>
      <c r="I29" s="114"/>
      <c r="J29" s="115"/>
      <c r="K29" s="111"/>
    </row>
    <row r="30" spans="2:11" s="107" customFormat="1" ht="20.25" customHeight="1">
      <c r="B30" s="112" t="s">
        <v>193</v>
      </c>
      <c r="C30" s="114"/>
      <c r="D30" s="114"/>
      <c r="E30" s="114"/>
      <c r="F30" s="114"/>
      <c r="G30" s="114"/>
      <c r="H30" s="114"/>
      <c r="I30" s="114"/>
      <c r="J30" s="115"/>
      <c r="K30" s="111"/>
    </row>
    <row r="31" spans="2:11" s="107" customFormat="1" ht="20.25" customHeight="1">
      <c r="B31" s="112" t="s">
        <v>194</v>
      </c>
      <c r="C31" s="114"/>
      <c r="D31" s="114"/>
      <c r="E31" s="114"/>
      <c r="F31" s="114"/>
      <c r="G31" s="114"/>
      <c r="H31" s="114"/>
      <c r="I31" s="114"/>
      <c r="J31" s="115"/>
      <c r="K31" s="111"/>
    </row>
    <row r="32" spans="2:11" s="107" customFormat="1" ht="20.25" customHeight="1">
      <c r="B32" s="112" t="s">
        <v>195</v>
      </c>
      <c r="C32" s="114"/>
      <c r="D32" s="114"/>
      <c r="E32" s="114"/>
      <c r="F32" s="114"/>
      <c r="G32" s="114"/>
      <c r="H32" s="114"/>
      <c r="I32" s="114"/>
      <c r="J32" s="115"/>
      <c r="K32" s="111"/>
    </row>
    <row r="33" spans="2:11" s="107" customFormat="1" ht="14.25" thickBot="1">
      <c r="B33" s="116"/>
      <c r="C33" s="117"/>
      <c r="D33" s="117"/>
      <c r="E33" s="117"/>
      <c r="F33" s="117"/>
      <c r="G33" s="117"/>
      <c r="H33" s="117"/>
      <c r="I33" s="117"/>
      <c r="J33" s="118"/>
      <c r="K33" s="111"/>
    </row>
    <row r="34" ht="14.25" thickTop="1"/>
    <row r="35" ht="13.5">
      <c r="F35" s="69" t="s">
        <v>59</v>
      </c>
    </row>
    <row r="37" ht="13.5">
      <c r="C37" s="68" t="s">
        <v>60</v>
      </c>
    </row>
    <row r="39" spans="4:10" ht="13.5">
      <c r="D39" s="100" t="s">
        <v>88</v>
      </c>
      <c r="E39" s="139" t="str">
        <f>'基礎データ'!C15&amp;" "&amp;'基礎データ'!C16</f>
        <v> </v>
      </c>
      <c r="F39" s="139"/>
      <c r="G39" s="139"/>
      <c r="H39" s="139"/>
      <c r="I39" s="139"/>
      <c r="J39" s="139"/>
    </row>
    <row r="40" spans="4:10" ht="13.5">
      <c r="D40" s="100"/>
      <c r="E40" s="55"/>
      <c r="F40" s="55"/>
      <c r="G40" s="55"/>
      <c r="H40" s="55"/>
      <c r="I40" s="55"/>
      <c r="J40" s="55"/>
    </row>
    <row r="41" spans="4:10" ht="13.5">
      <c r="D41" s="100" t="s">
        <v>89</v>
      </c>
      <c r="E41" s="61">
        <f>'基礎データ'!H17</f>
        <v>0</v>
      </c>
      <c r="F41" s="55"/>
      <c r="G41" s="55"/>
      <c r="H41" s="55"/>
      <c r="I41" s="55"/>
      <c r="J41" s="55"/>
    </row>
    <row r="42" spans="4:10" ht="13.5">
      <c r="D42" s="100"/>
      <c r="E42" s="55"/>
      <c r="F42" s="55"/>
      <c r="G42" s="55"/>
      <c r="H42" s="55"/>
      <c r="I42" s="55"/>
      <c r="J42" s="55"/>
    </row>
    <row r="43" spans="4:10" ht="13.5">
      <c r="D43" s="100" t="s">
        <v>90</v>
      </c>
      <c r="E43" s="145">
        <f>'基礎データ'!C18</f>
        <v>0</v>
      </c>
      <c r="F43" s="145"/>
      <c r="G43" s="79" t="s">
        <v>6</v>
      </c>
      <c r="H43" s="138">
        <f>'基礎データ'!H18</f>
        <v>0</v>
      </c>
      <c r="I43" s="138"/>
      <c r="J43" s="138"/>
    </row>
    <row r="44" spans="4:10" ht="13.5">
      <c r="D44" s="100"/>
      <c r="E44" s="55"/>
      <c r="F44" s="55"/>
      <c r="G44" s="55"/>
      <c r="H44" s="55"/>
      <c r="I44" s="55"/>
      <c r="J44" s="55"/>
    </row>
    <row r="45" spans="4:10" ht="13.5">
      <c r="D45" s="100" t="s">
        <v>7</v>
      </c>
      <c r="E45" s="55">
        <f>'基礎データ'!C17</f>
        <v>0</v>
      </c>
      <c r="F45" s="55"/>
      <c r="G45" s="55"/>
      <c r="H45" s="55"/>
      <c r="I45" s="55"/>
      <c r="J45" s="55"/>
    </row>
    <row r="47" ht="13.5">
      <c r="J47" s="69" t="s">
        <v>61</v>
      </c>
    </row>
    <row r="49" ht="13.5">
      <c r="B49" s="68" t="s">
        <v>62</v>
      </c>
    </row>
    <row r="50" spans="1:7" ht="13.5">
      <c r="A50" s="72" t="s">
        <v>8</v>
      </c>
      <c r="B50" s="80"/>
      <c r="G50" s="78"/>
    </row>
    <row r="51" spans="1:7" ht="13.5">
      <c r="A51" s="72" t="s">
        <v>9</v>
      </c>
      <c r="B51" s="80"/>
      <c r="G51" s="78"/>
    </row>
    <row r="52" ht="13.5">
      <c r="A52" s="72"/>
    </row>
  </sheetData>
  <sheetProtection/>
  <mergeCells count="13">
    <mergeCell ref="E43:F43"/>
    <mergeCell ref="H43:J43"/>
    <mergeCell ref="E14:I14"/>
    <mergeCell ref="B11:J11"/>
    <mergeCell ref="B18:H18"/>
    <mergeCell ref="B16:G16"/>
    <mergeCell ref="H16:K16"/>
    <mergeCell ref="E39:J39"/>
    <mergeCell ref="I3:K3"/>
    <mergeCell ref="A4:C4"/>
    <mergeCell ref="A5:C5"/>
    <mergeCell ref="H8:J8"/>
    <mergeCell ref="E7:J7"/>
  </mergeCells>
  <printOptions/>
  <pageMargins left="0.7900000000000001" right="0.7900000000000001" top="0.5931496062992125" bottom="0.4" header="0" footer="0"/>
  <pageSetup fitToHeight="1" fitToWidth="1" orientation="portrait" paperSize="9" scale="83"/>
</worksheet>
</file>

<file path=xl/worksheets/sheet4.xml><?xml version="1.0" encoding="utf-8"?>
<worksheet xmlns="http://schemas.openxmlformats.org/spreadsheetml/2006/main" xmlns:r="http://schemas.openxmlformats.org/officeDocument/2006/relationships">
  <dimension ref="A1:K64"/>
  <sheetViews>
    <sheetView zoomScalePageLayoutView="0" workbookViewId="0" topLeftCell="A10">
      <selection activeCell="K29" sqref="K29"/>
    </sheetView>
  </sheetViews>
  <sheetFormatPr defaultColWidth="8.625" defaultRowHeight="13.5"/>
  <sheetData>
    <row r="1" ht="13.5">
      <c r="A1" s="1" t="s">
        <v>32</v>
      </c>
    </row>
    <row r="2" spans="10:11" ht="13.5">
      <c r="J2" s="149">
        <v>38951</v>
      </c>
      <c r="K2" s="149"/>
    </row>
    <row r="3" spans="2:6" ht="13.5">
      <c r="B3" s="4" t="s">
        <v>28</v>
      </c>
      <c r="E3" s="5" t="s">
        <v>64</v>
      </c>
      <c r="F3" s="5"/>
    </row>
    <row r="4" spans="2:4" ht="13.5">
      <c r="B4" s="6" t="s">
        <v>24</v>
      </c>
      <c r="C4" s="4"/>
      <c r="D4" t="s">
        <v>65</v>
      </c>
    </row>
    <row r="6" spans="5:10" ht="13.5">
      <c r="E6" s="5" t="s">
        <v>66</v>
      </c>
      <c r="F6" s="5"/>
      <c r="G6" s="5" t="s">
        <v>67</v>
      </c>
      <c r="I6" s="7"/>
      <c r="J6" s="7" t="s">
        <v>23</v>
      </c>
    </row>
    <row r="7" spans="9:10" ht="13.5">
      <c r="I7" s="7"/>
      <c r="J7" s="7" t="s">
        <v>173</v>
      </c>
    </row>
    <row r="11" spans="2:10" ht="17.25">
      <c r="B11" s="151" t="s">
        <v>55</v>
      </c>
      <c r="C11" s="151"/>
      <c r="D11" s="151"/>
      <c r="E11" s="151"/>
      <c r="F11" s="151"/>
      <c r="G11" s="151"/>
      <c r="H11" s="151"/>
      <c r="I11" s="151"/>
      <c r="J11" s="151"/>
    </row>
    <row r="14" ht="13.5">
      <c r="B14" t="s">
        <v>56</v>
      </c>
    </row>
    <row r="15" spans="2:6" ht="13.5">
      <c r="B15" s="1" t="s">
        <v>68</v>
      </c>
      <c r="D15" s="152" t="s">
        <v>26</v>
      </c>
      <c r="E15" s="152"/>
      <c r="F15" t="s">
        <v>25</v>
      </c>
    </row>
    <row r="17" spans="2:8" ht="13.5">
      <c r="B17" s="150" t="s">
        <v>2</v>
      </c>
      <c r="C17" s="150"/>
      <c r="D17" s="150"/>
      <c r="E17" s="150"/>
      <c r="F17" s="150"/>
      <c r="G17" s="150"/>
      <c r="H17" t="s">
        <v>57</v>
      </c>
    </row>
    <row r="18" ht="13.5">
      <c r="C18" s="5" t="s">
        <v>150</v>
      </c>
    </row>
    <row r="19" spans="2:10" ht="13.5">
      <c r="B19" t="s">
        <v>30</v>
      </c>
      <c r="I19" s="9">
        <v>1</v>
      </c>
      <c r="J19" t="s">
        <v>5</v>
      </c>
    </row>
    <row r="21" ht="13.5">
      <c r="B21" t="s">
        <v>58</v>
      </c>
    </row>
    <row r="22" ht="14.25" thickBot="1"/>
    <row r="23" spans="2:11" s="107" customFormat="1" ht="14.25" thickTop="1">
      <c r="B23" s="108"/>
      <c r="C23" s="109"/>
      <c r="D23" s="109"/>
      <c r="E23" s="109"/>
      <c r="F23" s="109"/>
      <c r="G23" s="109"/>
      <c r="H23" s="109"/>
      <c r="I23" s="109"/>
      <c r="J23" s="110"/>
      <c r="K23" s="111"/>
    </row>
    <row r="24" spans="2:11" s="107" customFormat="1" ht="20.25" customHeight="1">
      <c r="B24" s="112" t="s">
        <v>187</v>
      </c>
      <c r="J24" s="113"/>
      <c r="K24" s="111"/>
    </row>
    <row r="25" spans="2:11" s="107" customFormat="1" ht="20.25" customHeight="1">
      <c r="B25" s="112" t="s">
        <v>188</v>
      </c>
      <c r="J25" s="113"/>
      <c r="K25" s="111"/>
    </row>
    <row r="26" spans="2:11" s="107" customFormat="1" ht="20.25" customHeight="1">
      <c r="B26" s="112" t="s">
        <v>189</v>
      </c>
      <c r="C26" s="114"/>
      <c r="D26" s="114"/>
      <c r="E26" s="114"/>
      <c r="F26" s="114"/>
      <c r="G26" s="114"/>
      <c r="H26" s="114"/>
      <c r="I26" s="114"/>
      <c r="J26" s="115"/>
      <c r="K26" s="111"/>
    </row>
    <row r="27" spans="2:11" s="107" customFormat="1" ht="20.25" customHeight="1">
      <c r="B27" s="112" t="s">
        <v>190</v>
      </c>
      <c r="C27" s="114"/>
      <c r="D27" s="114"/>
      <c r="E27" s="114"/>
      <c r="F27" s="114"/>
      <c r="G27" s="114"/>
      <c r="H27" s="114"/>
      <c r="I27" s="114"/>
      <c r="J27" s="115"/>
      <c r="K27" s="111"/>
    </row>
    <row r="28" spans="2:11" s="107" customFormat="1" ht="20.25" customHeight="1">
      <c r="B28" s="112" t="s">
        <v>191</v>
      </c>
      <c r="C28" s="114"/>
      <c r="D28" s="114"/>
      <c r="E28" s="114"/>
      <c r="F28" s="114"/>
      <c r="G28" s="114"/>
      <c r="H28" s="114"/>
      <c r="I28" s="114"/>
      <c r="J28" s="115"/>
      <c r="K28" s="111"/>
    </row>
    <row r="29" spans="2:11" s="107" customFormat="1" ht="20.25" customHeight="1">
      <c r="B29" s="112" t="s">
        <v>192</v>
      </c>
      <c r="C29" s="114"/>
      <c r="D29" s="114"/>
      <c r="E29" s="114"/>
      <c r="F29" s="114"/>
      <c r="G29" s="114"/>
      <c r="H29" s="114"/>
      <c r="I29" s="114"/>
      <c r="J29" s="115"/>
      <c r="K29" s="111"/>
    </row>
    <row r="30" spans="2:11" s="107" customFormat="1" ht="20.25" customHeight="1">
      <c r="B30" s="112" t="s">
        <v>193</v>
      </c>
      <c r="C30" s="114"/>
      <c r="D30" s="114"/>
      <c r="E30" s="114"/>
      <c r="F30" s="114"/>
      <c r="G30" s="114"/>
      <c r="H30" s="114"/>
      <c r="I30" s="114"/>
      <c r="J30" s="115"/>
      <c r="K30" s="111"/>
    </row>
    <row r="31" spans="2:11" s="107" customFormat="1" ht="20.25" customHeight="1">
      <c r="B31" s="112" t="s">
        <v>194</v>
      </c>
      <c r="C31" s="114"/>
      <c r="D31" s="114"/>
      <c r="E31" s="114"/>
      <c r="F31" s="114"/>
      <c r="G31" s="114"/>
      <c r="H31" s="114"/>
      <c r="I31" s="114"/>
      <c r="J31" s="115"/>
      <c r="K31" s="111"/>
    </row>
    <row r="32" spans="2:11" s="107" customFormat="1" ht="20.25" customHeight="1">
      <c r="B32" s="112" t="s">
        <v>195</v>
      </c>
      <c r="C32" s="114"/>
      <c r="D32" s="114"/>
      <c r="E32" s="114"/>
      <c r="F32" s="114"/>
      <c r="G32" s="114"/>
      <c r="H32" s="114"/>
      <c r="I32" s="114"/>
      <c r="J32" s="115"/>
      <c r="K32" s="111"/>
    </row>
    <row r="33" spans="2:11" s="107" customFormat="1" ht="14.25" thickBot="1">
      <c r="B33" s="116"/>
      <c r="C33" s="117"/>
      <c r="D33" s="117"/>
      <c r="E33" s="117"/>
      <c r="F33" s="117"/>
      <c r="G33" s="117"/>
      <c r="H33" s="117"/>
      <c r="I33" s="117"/>
      <c r="J33" s="118"/>
      <c r="K33" s="111"/>
    </row>
    <row r="34" ht="14.25" thickTop="1"/>
    <row r="37" ht="13.5">
      <c r="F37" s="8" t="s">
        <v>59</v>
      </c>
    </row>
    <row r="41" ht="13.5">
      <c r="C41" t="s">
        <v>60</v>
      </c>
    </row>
    <row r="43" spans="4:5" ht="13.5">
      <c r="D43" s="3" t="s">
        <v>151</v>
      </c>
      <c r="E43" s="4" t="s">
        <v>23</v>
      </c>
    </row>
    <row r="44" spans="4:7" ht="13.5">
      <c r="D44" s="3"/>
      <c r="G44" s="5" t="s">
        <v>31</v>
      </c>
    </row>
    <row r="45" spans="4:7" ht="13.5">
      <c r="D45" s="3" t="s">
        <v>152</v>
      </c>
      <c r="E45" s="148">
        <v>38951</v>
      </c>
      <c r="F45" s="148"/>
      <c r="G45" s="148"/>
    </row>
    <row r="46" ht="13.5">
      <c r="D46" s="3"/>
    </row>
    <row r="47" spans="4:7" ht="13.5">
      <c r="D47" s="3" t="s">
        <v>153</v>
      </c>
      <c r="E47" s="4" t="s">
        <v>27</v>
      </c>
      <c r="F47" s="4"/>
      <c r="G47" s="4"/>
    </row>
    <row r="48" spans="4:7" ht="13.5">
      <c r="D48" s="3"/>
      <c r="F48" s="4"/>
      <c r="G48" s="4"/>
    </row>
    <row r="49" spans="4:5" ht="13.5">
      <c r="D49" s="3" t="s">
        <v>82</v>
      </c>
      <c r="E49" s="4" t="s">
        <v>29</v>
      </c>
    </row>
    <row r="54" ht="13.5">
      <c r="I54" s="8" t="s">
        <v>61</v>
      </c>
    </row>
    <row r="61" ht="13.5">
      <c r="B61" t="s">
        <v>62</v>
      </c>
    </row>
    <row r="62" spans="1:7" ht="13.5">
      <c r="A62" s="3" t="s">
        <v>83</v>
      </c>
      <c r="B62" s="4" t="s">
        <v>84</v>
      </c>
      <c r="G62" s="5" t="s">
        <v>85</v>
      </c>
    </row>
    <row r="63" spans="1:7" ht="13.5">
      <c r="A63" s="3" t="s">
        <v>0</v>
      </c>
      <c r="B63" s="4" t="s">
        <v>3</v>
      </c>
      <c r="G63" s="5" t="s">
        <v>1</v>
      </c>
    </row>
    <row r="64" ht="13.5">
      <c r="A64" s="3"/>
    </row>
  </sheetData>
  <sheetProtection/>
  <mergeCells count="5">
    <mergeCell ref="E45:G45"/>
    <mergeCell ref="J2:K2"/>
    <mergeCell ref="B17:G17"/>
    <mergeCell ref="B11:J11"/>
    <mergeCell ref="D15:E15"/>
  </mergeCells>
  <printOptions/>
  <pageMargins left="0.38" right="0.21" top="0.85"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1:I49"/>
  <sheetViews>
    <sheetView zoomScalePageLayoutView="0" workbookViewId="0" topLeftCell="A16">
      <selection activeCell="D39" sqref="D39"/>
    </sheetView>
  </sheetViews>
  <sheetFormatPr defaultColWidth="13.00390625" defaultRowHeight="13.5"/>
  <cols>
    <col min="1" max="1" width="4.875" style="66" customWidth="1"/>
    <col min="2" max="4" width="11.50390625" style="66" customWidth="1"/>
    <col min="5" max="5" width="6.625" style="66" customWidth="1"/>
    <col min="6" max="8" width="11.50390625" style="66" customWidth="1"/>
    <col min="9" max="9" width="4.625" style="66" customWidth="1"/>
    <col min="10" max="16384" width="13.00390625" style="66" customWidth="1"/>
  </cols>
  <sheetData>
    <row r="1" ht="13.5">
      <c r="A1" s="65" t="s">
        <v>73</v>
      </c>
    </row>
    <row r="2" ht="13.5">
      <c r="A2" s="67"/>
    </row>
    <row r="3" ht="13.5">
      <c r="A3" s="67"/>
    </row>
    <row r="4" ht="13.5">
      <c r="H4" s="56">
        <f>'基礎データ'!H21</f>
        <v>0</v>
      </c>
    </row>
    <row r="5" s="68" customFormat="1" ht="19.5" customHeight="1">
      <c r="A5" s="68" t="s">
        <v>164</v>
      </c>
    </row>
    <row r="6" s="68" customFormat="1" ht="19.5" customHeight="1">
      <c r="A6" s="68" t="s">
        <v>175</v>
      </c>
    </row>
    <row r="7" spans="2:4" s="68" customFormat="1" ht="19.5" customHeight="1">
      <c r="B7" s="69" t="s">
        <v>74</v>
      </c>
      <c r="C7" s="68" t="s">
        <v>176</v>
      </c>
      <c r="D7" s="55" t="s">
        <v>65</v>
      </c>
    </row>
    <row r="8" spans="1:3" ht="13.5">
      <c r="A8" s="70"/>
      <c r="C8" s="67"/>
    </row>
    <row r="9" spans="1:3" ht="13.5">
      <c r="A9" s="70"/>
      <c r="C9" s="67"/>
    </row>
    <row r="10" spans="4:9" s="68" customFormat="1" ht="19.5" customHeight="1">
      <c r="D10" s="153">
        <f>'基礎データ'!C15</f>
        <v>0</v>
      </c>
      <c r="E10" s="153"/>
      <c r="F10" s="153"/>
      <c r="G10" s="153"/>
      <c r="H10" s="153"/>
      <c r="I10" s="71"/>
    </row>
    <row r="11" spans="8:9" s="68" customFormat="1" ht="19.5" customHeight="1">
      <c r="H11" s="72" t="s">
        <v>177</v>
      </c>
      <c r="I11" s="72"/>
    </row>
    <row r="12" spans="8:9" ht="13.5">
      <c r="H12" s="63"/>
      <c r="I12" s="63"/>
    </row>
    <row r="13" spans="8:9" ht="13.5">
      <c r="H13" s="63"/>
      <c r="I13" s="63"/>
    </row>
    <row r="15" spans="2:8" ht="17.25">
      <c r="B15" s="158">
        <f>'基礎データ'!C15</f>
        <v>0</v>
      </c>
      <c r="C15" s="158"/>
      <c r="D15" s="158"/>
      <c r="E15" s="158"/>
      <c r="F15" s="158"/>
      <c r="G15" s="158"/>
      <c r="H15" s="73" t="s">
        <v>75</v>
      </c>
    </row>
    <row r="16" spans="2:8" ht="17.25">
      <c r="B16" s="74"/>
      <c r="C16" s="74"/>
      <c r="D16" s="74"/>
      <c r="E16" s="74"/>
      <c r="F16" s="74"/>
      <c r="G16" s="74"/>
      <c r="H16" s="73"/>
    </row>
    <row r="19" spans="2:8" ht="13.5">
      <c r="B19" s="66" t="s">
        <v>115</v>
      </c>
      <c r="D19" s="154">
        <f>'基礎データ'!C18</f>
        <v>0</v>
      </c>
      <c r="E19" s="154"/>
      <c r="F19" s="154"/>
      <c r="G19" s="75">
        <f>'基礎データ'!H19</f>
        <v>0</v>
      </c>
      <c r="H19" s="67" t="s">
        <v>114</v>
      </c>
    </row>
    <row r="21" spans="2:8" ht="13.5">
      <c r="B21" s="138">
        <f>'基礎データ'!C20</f>
        <v>0</v>
      </c>
      <c r="C21" s="138"/>
      <c r="D21" s="138"/>
      <c r="E21" s="138"/>
      <c r="F21" s="138"/>
      <c r="G21" s="138"/>
      <c r="H21" s="66" t="s">
        <v>113</v>
      </c>
    </row>
    <row r="23" spans="2:6" ht="13.5">
      <c r="B23" s="157" t="s">
        <v>163</v>
      </c>
      <c r="C23" s="157"/>
      <c r="D23" s="157"/>
      <c r="E23" s="70">
        <f>'基礎データ'!C21</f>
        <v>0</v>
      </c>
      <c r="F23" s="66" t="s">
        <v>112</v>
      </c>
    </row>
    <row r="25" ht="13.5">
      <c r="B25" s="66" t="s">
        <v>162</v>
      </c>
    </row>
    <row r="27" ht="13.5">
      <c r="B27" s="66" t="s">
        <v>165</v>
      </c>
    </row>
    <row r="29" ht="13.5">
      <c r="B29" s="66" t="s">
        <v>178</v>
      </c>
    </row>
    <row r="33" ht="13.5">
      <c r="E33" s="70" t="s">
        <v>59</v>
      </c>
    </row>
    <row r="36" ht="13.5">
      <c r="B36" s="66" t="s">
        <v>60</v>
      </c>
    </row>
    <row r="38" spans="3:6" ht="13.5">
      <c r="C38" s="99" t="s">
        <v>10</v>
      </c>
      <c r="D38" s="119" t="str">
        <f>'基礎データ'!C15&amp;" "&amp;'基礎データ'!C16</f>
        <v> </v>
      </c>
      <c r="E38" s="67"/>
      <c r="F38" s="67"/>
    </row>
    <row r="39" ht="13.5">
      <c r="C39" s="99"/>
    </row>
    <row r="40" spans="3:6" ht="13.5">
      <c r="C40" s="99" t="s">
        <v>11</v>
      </c>
      <c r="D40" s="58">
        <f>'基礎データ'!H17</f>
        <v>0</v>
      </c>
      <c r="E40" s="67"/>
      <c r="F40" s="67"/>
    </row>
    <row r="41" ht="13.5">
      <c r="C41" s="99"/>
    </row>
    <row r="42" spans="3:9" ht="13.5">
      <c r="C42" s="99" t="s">
        <v>12</v>
      </c>
      <c r="D42" s="155">
        <f>'基礎データ'!C18</f>
        <v>0</v>
      </c>
      <c r="E42" s="155"/>
      <c r="F42" s="70" t="s">
        <v>13</v>
      </c>
      <c r="G42" s="156">
        <f>'基礎データ'!H18</f>
        <v>0</v>
      </c>
      <c r="H42" s="156"/>
      <c r="I42" s="67"/>
    </row>
    <row r="43" ht="13.5">
      <c r="C43" s="99"/>
    </row>
    <row r="44" spans="3:6" ht="13.5">
      <c r="C44" s="99" t="s">
        <v>14</v>
      </c>
      <c r="D44" s="67">
        <f>'基礎データ'!C17</f>
        <v>0</v>
      </c>
      <c r="E44" s="67"/>
      <c r="F44" s="67"/>
    </row>
    <row r="49" ht="13.5">
      <c r="H49" s="70" t="s">
        <v>61</v>
      </c>
    </row>
  </sheetData>
  <sheetProtection/>
  <mergeCells count="7">
    <mergeCell ref="D10:H10"/>
    <mergeCell ref="D19:F19"/>
    <mergeCell ref="D42:E42"/>
    <mergeCell ref="G42:H42"/>
    <mergeCell ref="B23:D23"/>
    <mergeCell ref="B15:G15"/>
    <mergeCell ref="B21:G21"/>
  </mergeCells>
  <printOptions horizontalCentered="1"/>
  <pageMargins left="0.5905511811023623" right="0.5905511811023623" top="0.7874015748031497" bottom="0.7874015748031497" header="0.5118110236220472" footer="0.5118110236220472"/>
  <pageSetup fitToHeight="1" fitToWidth="1" orientation="portrait" paperSize="9" scale="85"/>
</worksheet>
</file>

<file path=xl/worksheets/sheet6.xml><?xml version="1.0" encoding="utf-8"?>
<worksheet xmlns="http://schemas.openxmlformats.org/spreadsheetml/2006/main" xmlns:r="http://schemas.openxmlformats.org/officeDocument/2006/relationships">
  <dimension ref="A1:H51"/>
  <sheetViews>
    <sheetView zoomScalePageLayoutView="0" workbookViewId="0" topLeftCell="A1">
      <selection activeCell="J24" sqref="J24"/>
    </sheetView>
  </sheetViews>
  <sheetFormatPr defaultColWidth="8.625" defaultRowHeight="13.5"/>
  <cols>
    <col min="1" max="8" width="11.50390625" style="0" customWidth="1"/>
  </cols>
  <sheetData>
    <row r="1" ht="13.5">
      <c r="A1" s="1" t="s">
        <v>117</v>
      </c>
    </row>
    <row r="2" spans="7:8" ht="13.5">
      <c r="G2" s="149">
        <v>38930</v>
      </c>
      <c r="H2" s="149"/>
    </row>
    <row r="3" ht="13.5">
      <c r="A3" t="s">
        <v>184</v>
      </c>
    </row>
    <row r="4" spans="1:3" ht="13.5">
      <c r="A4" s="8" t="s">
        <v>74</v>
      </c>
      <c r="B4" s="68" t="s">
        <v>176</v>
      </c>
      <c r="C4" s="1" t="s">
        <v>65</v>
      </c>
    </row>
    <row r="5" spans="5:8" ht="13.5">
      <c r="E5" s="42" t="s">
        <v>78</v>
      </c>
      <c r="H5" s="7" t="s">
        <v>145</v>
      </c>
    </row>
    <row r="6" spans="7:8" ht="13.5">
      <c r="G6" s="161" t="s">
        <v>177</v>
      </c>
      <c r="H6" s="161"/>
    </row>
    <row r="9" spans="1:8" ht="17.25">
      <c r="A9" s="151" t="s">
        <v>79</v>
      </c>
      <c r="B9" s="151"/>
      <c r="C9" s="151"/>
      <c r="D9" s="151"/>
      <c r="E9" s="151"/>
      <c r="F9" s="151"/>
      <c r="G9" s="151"/>
      <c r="H9" s="151"/>
    </row>
    <row r="17" spans="2:7" ht="13.5">
      <c r="B17" t="s">
        <v>81</v>
      </c>
      <c r="D17" s="160" t="s">
        <v>48</v>
      </c>
      <c r="E17" s="160"/>
      <c r="F17" s="7" t="s">
        <v>26</v>
      </c>
      <c r="G17" s="1" t="s">
        <v>76</v>
      </c>
    </row>
    <row r="19" spans="2:8" ht="13.5">
      <c r="B19" s="160" t="s">
        <v>80</v>
      </c>
      <c r="C19" s="160"/>
      <c r="D19" s="160"/>
      <c r="E19" s="160"/>
      <c r="F19" s="160"/>
      <c r="G19" s="160"/>
      <c r="H19" t="s">
        <v>77</v>
      </c>
    </row>
    <row r="21" ht="13.5">
      <c r="B21" t="s">
        <v>49</v>
      </c>
    </row>
    <row r="23" ht="13.5">
      <c r="B23" t="s">
        <v>50</v>
      </c>
    </row>
    <row r="25" s="66" customFormat="1" ht="13.5">
      <c r="B25" s="66" t="s">
        <v>165</v>
      </c>
    </row>
    <row r="26" s="66" customFormat="1" ht="13.5"/>
    <row r="27" s="66" customFormat="1" ht="13.5">
      <c r="B27" s="66" t="s">
        <v>178</v>
      </c>
    </row>
    <row r="28" s="66" customFormat="1" ht="13.5"/>
    <row r="32" spans="4:5" ht="13.5">
      <c r="D32" s="159" t="s">
        <v>59</v>
      </c>
      <c r="E32" s="159"/>
    </row>
    <row r="38" ht="13.5">
      <c r="B38" t="s">
        <v>60</v>
      </c>
    </row>
    <row r="40" spans="3:6" ht="13.5">
      <c r="C40" t="s">
        <v>51</v>
      </c>
      <c r="D40" s="4" t="s">
        <v>145</v>
      </c>
      <c r="E40" s="4"/>
      <c r="F40" s="4"/>
    </row>
    <row r="41" spans="5:6" ht="13.5">
      <c r="E41" s="11"/>
      <c r="F41" s="11"/>
    </row>
    <row r="42" spans="3:6" ht="13.5">
      <c r="C42" t="s">
        <v>152</v>
      </c>
      <c r="D42" s="148">
        <v>38930</v>
      </c>
      <c r="E42" s="148"/>
      <c r="F42" s="4"/>
    </row>
    <row r="43" spans="5:6" ht="13.5">
      <c r="E43" s="4"/>
      <c r="F43" s="4"/>
    </row>
    <row r="44" spans="3:4" ht="13.5">
      <c r="C44" t="s">
        <v>153</v>
      </c>
      <c r="D44" s="4" t="s">
        <v>70</v>
      </c>
    </row>
    <row r="46" spans="3:4" ht="13.5">
      <c r="C46" t="s">
        <v>71</v>
      </c>
      <c r="D46" s="4" t="s">
        <v>29</v>
      </c>
    </row>
    <row r="51" ht="13.5">
      <c r="H51" s="8" t="s">
        <v>61</v>
      </c>
    </row>
  </sheetData>
  <sheetProtection/>
  <mergeCells count="7">
    <mergeCell ref="D32:E32"/>
    <mergeCell ref="G2:H2"/>
    <mergeCell ref="D42:E42"/>
    <mergeCell ref="B19:G19"/>
    <mergeCell ref="G6:H6"/>
    <mergeCell ref="A9:H9"/>
    <mergeCell ref="D17:E17"/>
  </mergeCells>
  <printOptions/>
  <pageMargins left="0.38" right="0.21" top="0.85" bottom="1" header="0.512" footer="0.512"/>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42"/>
    <pageSetUpPr fitToPage="1"/>
  </sheetPr>
  <dimension ref="A1:I57"/>
  <sheetViews>
    <sheetView zoomScalePageLayoutView="0" workbookViewId="0" topLeftCell="A25">
      <selection activeCell="E46" sqref="E46"/>
    </sheetView>
  </sheetViews>
  <sheetFormatPr defaultColWidth="13.00390625" defaultRowHeight="13.5"/>
  <cols>
    <col min="1" max="1" width="3.375" style="66" customWidth="1"/>
    <col min="2" max="2" width="11.50390625" style="66" customWidth="1"/>
    <col min="3" max="3" width="6.50390625" style="66" customWidth="1"/>
    <col min="4" max="4" width="7.50390625" style="66" customWidth="1"/>
    <col min="5" max="7" width="17.625" style="66" customWidth="1"/>
    <col min="8" max="8" width="5.50390625" style="66" customWidth="1"/>
    <col min="9" max="9" width="11.50390625" style="66" customWidth="1"/>
    <col min="10" max="10" width="3.50390625" style="66" customWidth="1"/>
    <col min="11" max="16384" width="13.00390625" style="66" customWidth="1"/>
  </cols>
  <sheetData>
    <row r="1" ht="13.5">
      <c r="A1" s="65" t="s">
        <v>72</v>
      </c>
    </row>
    <row r="2" ht="13.5">
      <c r="A2" s="67"/>
    </row>
    <row r="3" ht="13.5">
      <c r="A3" s="67"/>
    </row>
    <row r="4" spans="8:9" ht="13.5">
      <c r="H4" s="162">
        <f>'懲罰結果'!B4</f>
        <v>0</v>
      </c>
      <c r="I4" s="163"/>
    </row>
    <row r="5" spans="8:9" ht="13.5">
      <c r="H5" s="63"/>
      <c r="I5" s="63"/>
    </row>
    <row r="6" spans="8:9" ht="13.5">
      <c r="H6" s="63"/>
      <c r="I6" s="63"/>
    </row>
    <row r="7" spans="1:5" s="68" customFormat="1" ht="24.75" customHeight="1">
      <c r="A7" s="55">
        <f>'基礎データ'!C15</f>
        <v>0</v>
      </c>
      <c r="B7" s="55"/>
      <c r="C7" s="55"/>
      <c r="D7" s="55"/>
      <c r="E7" s="55"/>
    </row>
    <row r="8" spans="4:5" s="68" customFormat="1" ht="24.75" customHeight="1">
      <c r="D8" s="72" t="s">
        <v>177</v>
      </c>
      <c r="E8" s="68" t="s">
        <v>65</v>
      </c>
    </row>
    <row r="11" spans="7:9" s="68" customFormat="1" ht="21" customHeight="1">
      <c r="G11" s="72"/>
      <c r="H11" s="72"/>
      <c r="I11" s="72" t="s">
        <v>179</v>
      </c>
    </row>
    <row r="12" spans="7:9" s="68" customFormat="1" ht="21" customHeight="1">
      <c r="G12" s="72"/>
      <c r="H12" s="72"/>
      <c r="I12" s="72" t="s">
        <v>180</v>
      </c>
    </row>
    <row r="16" spans="2:9" ht="17.25">
      <c r="B16" s="169" t="s">
        <v>15</v>
      </c>
      <c r="C16" s="169"/>
      <c r="D16" s="169"/>
      <c r="E16" s="169"/>
      <c r="F16" s="169"/>
      <c r="G16" s="169"/>
      <c r="H16" s="169"/>
      <c r="I16" s="169"/>
    </row>
    <row r="17" spans="1:9" ht="17.25">
      <c r="A17" s="59"/>
      <c r="B17" s="59"/>
      <c r="C17" s="59"/>
      <c r="D17" s="59"/>
      <c r="E17" s="59"/>
      <c r="F17" s="59"/>
      <c r="G17" s="59"/>
      <c r="H17" s="59"/>
      <c r="I17" s="59"/>
    </row>
    <row r="18" ht="17.25">
      <c r="A18" s="59"/>
    </row>
    <row r="19" ht="17.25">
      <c r="A19" s="59"/>
    </row>
    <row r="20" spans="1:9" s="68" customFormat="1" ht="27.75" customHeight="1">
      <c r="A20" s="74"/>
      <c r="B20" s="60" t="s">
        <v>149</v>
      </c>
      <c r="C20" s="81"/>
      <c r="D20" s="81"/>
      <c r="E20" s="81"/>
      <c r="F20" s="103" t="s">
        <v>108</v>
      </c>
      <c r="G20" s="60" t="s">
        <v>38</v>
      </c>
      <c r="H20" s="60"/>
      <c r="I20" s="81"/>
    </row>
    <row r="21" spans="1:9" s="68" customFormat="1" ht="27.75" customHeight="1">
      <c r="A21" s="74"/>
      <c r="B21" s="170" t="s">
        <v>166</v>
      </c>
      <c r="C21" s="170"/>
      <c r="D21" s="170"/>
      <c r="E21" s="170"/>
      <c r="F21" s="170"/>
      <c r="G21" s="170"/>
      <c r="H21" s="60"/>
      <c r="I21" s="81"/>
    </row>
    <row r="22" spans="1:9" s="68" customFormat="1" ht="27.75" customHeight="1">
      <c r="A22" s="74"/>
      <c r="B22" s="60" t="s">
        <v>129</v>
      </c>
      <c r="C22" s="172">
        <f>'懲罰結果'!B3</f>
        <v>0</v>
      </c>
      <c r="D22" s="172"/>
      <c r="E22" s="173">
        <f>'懲罰結果'!C3</f>
        <v>0</v>
      </c>
      <c r="F22" s="173"/>
      <c r="G22" s="173"/>
      <c r="H22" s="102"/>
      <c r="I22" s="102"/>
    </row>
    <row r="23" spans="1:9" s="68" customFormat="1" ht="27.75" customHeight="1">
      <c r="A23" s="74"/>
      <c r="B23" s="82"/>
      <c r="C23" s="83"/>
      <c r="D23" s="83"/>
      <c r="E23" s="83"/>
      <c r="F23" s="83"/>
      <c r="G23" s="83"/>
      <c r="H23" s="83"/>
      <c r="I23" s="83"/>
    </row>
    <row r="25" ht="14.25" thickBot="1"/>
    <row r="26" spans="1:9" ht="13.5">
      <c r="A26" s="66" t="s">
        <v>56</v>
      </c>
      <c r="B26" s="84"/>
      <c r="C26" s="85"/>
      <c r="D26" s="85"/>
      <c r="E26" s="85"/>
      <c r="F26" s="85"/>
      <c r="G26" s="85"/>
      <c r="H26" s="85"/>
      <c r="I26" s="86"/>
    </row>
    <row r="27" spans="2:9" ht="13.5">
      <c r="B27" s="87"/>
      <c r="C27" s="88"/>
      <c r="D27" s="88"/>
      <c r="E27" s="88"/>
      <c r="F27" s="88"/>
      <c r="G27" s="88"/>
      <c r="H27" s="88"/>
      <c r="I27" s="89"/>
    </row>
    <row r="28" spans="2:9" ht="13.5">
      <c r="B28" s="101">
        <f>'基礎データ'!C18</f>
        <v>0</v>
      </c>
      <c r="C28" s="88"/>
      <c r="D28" s="88"/>
      <c r="E28" s="88"/>
      <c r="F28" s="88"/>
      <c r="G28" s="88"/>
      <c r="H28" s="88"/>
      <c r="I28" s="89"/>
    </row>
    <row r="29" spans="2:9" ht="13.5">
      <c r="B29" s="164">
        <f>'基礎データ'!H19</f>
        <v>0</v>
      </c>
      <c r="C29" s="165"/>
      <c r="D29" s="88" t="s">
        <v>16</v>
      </c>
      <c r="E29" s="171">
        <f>A7</f>
        <v>0</v>
      </c>
      <c r="F29" s="171"/>
      <c r="G29" s="171"/>
      <c r="H29" s="171"/>
      <c r="I29" s="89" t="s">
        <v>39</v>
      </c>
    </row>
    <row r="30" spans="2:9" ht="13.5">
      <c r="B30" s="87"/>
      <c r="C30" s="88"/>
      <c r="D30" s="88"/>
      <c r="E30" s="88"/>
      <c r="F30" s="88"/>
      <c r="G30" s="88"/>
      <c r="H30" s="88"/>
      <c r="I30" s="89"/>
    </row>
    <row r="31" spans="2:9" ht="13.5">
      <c r="B31" s="167">
        <f>'基礎データ'!C20</f>
        <v>0</v>
      </c>
      <c r="C31" s="168"/>
      <c r="D31" s="168"/>
      <c r="E31" s="168"/>
      <c r="F31" s="168"/>
      <c r="G31" s="90" t="s">
        <v>34</v>
      </c>
      <c r="H31" s="88"/>
      <c r="I31" s="91"/>
    </row>
    <row r="32" spans="2:9" ht="13.5">
      <c r="B32" s="87"/>
      <c r="C32" s="88"/>
      <c r="D32" s="88"/>
      <c r="E32" s="88"/>
      <c r="F32" s="88"/>
      <c r="G32" s="88"/>
      <c r="H32" s="88"/>
      <c r="I32" s="89"/>
    </row>
    <row r="33" spans="2:9" ht="13.5">
      <c r="B33" s="92" t="s">
        <v>181</v>
      </c>
      <c r="C33" s="93"/>
      <c r="D33" s="93"/>
      <c r="E33" s="93"/>
      <c r="F33" s="93"/>
      <c r="G33" s="93"/>
      <c r="H33" s="64">
        <f>'基礎データ'!C21</f>
        <v>0</v>
      </c>
      <c r="I33" s="89" t="s">
        <v>5</v>
      </c>
    </row>
    <row r="34" spans="2:9" ht="13.5">
      <c r="B34" s="87"/>
      <c r="C34" s="88"/>
      <c r="D34" s="88"/>
      <c r="E34" s="88"/>
      <c r="F34" s="88"/>
      <c r="G34" s="88"/>
      <c r="H34" s="88"/>
      <c r="I34" s="89"/>
    </row>
    <row r="35" spans="2:9" ht="13.5">
      <c r="B35" s="92" t="s">
        <v>17</v>
      </c>
      <c r="C35" s="93"/>
      <c r="D35" s="93"/>
      <c r="E35" s="88"/>
      <c r="F35" s="88"/>
      <c r="G35" s="88"/>
      <c r="H35" s="88"/>
      <c r="I35" s="89"/>
    </row>
    <row r="36" spans="2:9" ht="13.5">
      <c r="B36" s="87"/>
      <c r="C36" s="88"/>
      <c r="D36" s="88"/>
      <c r="E36" s="88"/>
      <c r="F36" s="88"/>
      <c r="G36" s="88"/>
      <c r="H36" s="88"/>
      <c r="I36" s="89"/>
    </row>
    <row r="37" spans="2:9" ht="13.5">
      <c r="B37" s="87"/>
      <c r="C37" s="88"/>
      <c r="D37" s="88"/>
      <c r="E37" s="88"/>
      <c r="F37" s="88"/>
      <c r="G37" s="88"/>
      <c r="H37" s="88"/>
      <c r="I37" s="89"/>
    </row>
    <row r="38" spans="2:9" ht="13.5">
      <c r="B38" s="87"/>
      <c r="C38" s="88"/>
      <c r="D38" s="88"/>
      <c r="E38" s="88"/>
      <c r="F38" s="88"/>
      <c r="G38" s="88"/>
      <c r="H38" s="88"/>
      <c r="I38" s="89"/>
    </row>
    <row r="39" spans="2:9" ht="13.5">
      <c r="B39" s="164" t="s">
        <v>59</v>
      </c>
      <c r="C39" s="165"/>
      <c r="D39" s="165"/>
      <c r="E39" s="165"/>
      <c r="F39" s="165"/>
      <c r="G39" s="165"/>
      <c r="H39" s="165"/>
      <c r="I39" s="166"/>
    </row>
    <row r="40" spans="2:9" ht="13.5">
      <c r="B40" s="87"/>
      <c r="C40" s="88"/>
      <c r="D40" s="88"/>
      <c r="E40" s="88"/>
      <c r="F40" s="88"/>
      <c r="G40" s="88"/>
      <c r="H40" s="88"/>
      <c r="I40" s="89"/>
    </row>
    <row r="41" spans="2:9" ht="13.5">
      <c r="B41" s="87"/>
      <c r="C41" s="88"/>
      <c r="D41" s="88"/>
      <c r="E41" s="88"/>
      <c r="F41" s="88"/>
      <c r="G41" s="88"/>
      <c r="H41" s="88"/>
      <c r="I41" s="89"/>
    </row>
    <row r="42" spans="2:9" ht="13.5">
      <c r="B42" s="87"/>
      <c r="C42" s="88" t="s">
        <v>60</v>
      </c>
      <c r="D42" s="88"/>
      <c r="E42" s="88"/>
      <c r="F42" s="88"/>
      <c r="G42" s="88"/>
      <c r="H42" s="88"/>
      <c r="I42" s="89"/>
    </row>
    <row r="43" spans="2:9" ht="13.5">
      <c r="B43" s="87"/>
      <c r="C43" s="88"/>
      <c r="D43" s="88"/>
      <c r="E43" s="88"/>
      <c r="F43" s="88"/>
      <c r="G43" s="88"/>
      <c r="H43" s="88"/>
      <c r="I43" s="89"/>
    </row>
    <row r="44" spans="2:9" ht="13.5">
      <c r="B44" s="87"/>
      <c r="D44" s="94" t="s">
        <v>18</v>
      </c>
      <c r="E44" s="119" t="str">
        <f>'基礎データ'!C15&amp;" "&amp;'基礎データ'!C16</f>
        <v> </v>
      </c>
      <c r="G44" s="90"/>
      <c r="H44" s="90"/>
      <c r="I44" s="89"/>
    </row>
    <row r="45" spans="2:9" ht="13.5">
      <c r="B45" s="87"/>
      <c r="D45" s="94"/>
      <c r="E45" s="88"/>
      <c r="G45" s="95"/>
      <c r="H45" s="95"/>
      <c r="I45" s="89"/>
    </row>
    <row r="46" spans="2:9" ht="13.5">
      <c r="B46" s="87"/>
      <c r="D46" s="94" t="s">
        <v>19</v>
      </c>
      <c r="E46" s="57">
        <f>'基礎データ'!H17</f>
        <v>0</v>
      </c>
      <c r="G46" s="95"/>
      <c r="H46" s="95"/>
      <c r="I46" s="89"/>
    </row>
    <row r="47" spans="2:9" ht="13.5">
      <c r="B47" s="87"/>
      <c r="D47" s="94"/>
      <c r="E47" s="88"/>
      <c r="G47" s="88"/>
      <c r="H47" s="88"/>
      <c r="I47" s="89"/>
    </row>
    <row r="48" spans="2:9" ht="13.5">
      <c r="B48" s="87"/>
      <c r="D48" s="94" t="s">
        <v>20</v>
      </c>
      <c r="E48" s="76">
        <f>'基礎データ'!C18</f>
        <v>0</v>
      </c>
      <c r="F48" s="70" t="s">
        <v>47</v>
      </c>
      <c r="G48" s="95">
        <f>'基礎データ'!H18</f>
        <v>0</v>
      </c>
      <c r="H48" s="88"/>
      <c r="I48" s="89"/>
    </row>
    <row r="49" spans="2:9" ht="13.5">
      <c r="B49" s="87"/>
      <c r="D49" s="94"/>
      <c r="E49" s="88"/>
      <c r="G49" s="88"/>
      <c r="H49" s="88"/>
      <c r="I49" s="89"/>
    </row>
    <row r="50" spans="2:9" ht="13.5">
      <c r="B50" s="87"/>
      <c r="D50" s="94" t="s">
        <v>21</v>
      </c>
      <c r="E50" s="88">
        <f>'基礎データ'!C17</f>
        <v>0</v>
      </c>
      <c r="G50" s="88"/>
      <c r="H50" s="88"/>
      <c r="I50" s="89"/>
    </row>
    <row r="51" spans="2:9" ht="13.5">
      <c r="B51" s="87"/>
      <c r="C51" s="88"/>
      <c r="D51" s="95"/>
      <c r="E51" s="95"/>
      <c r="F51" s="95"/>
      <c r="G51" s="95"/>
      <c r="H51" s="95"/>
      <c r="I51" s="89"/>
    </row>
    <row r="52" spans="2:9" ht="14.25" thickBot="1">
      <c r="B52" s="96"/>
      <c r="C52" s="97"/>
      <c r="D52" s="97"/>
      <c r="E52" s="97"/>
      <c r="F52" s="97"/>
      <c r="G52" s="97"/>
      <c r="H52" s="97"/>
      <c r="I52" s="98"/>
    </row>
    <row r="57" ht="13.5">
      <c r="I57" s="70" t="s">
        <v>61</v>
      </c>
    </row>
  </sheetData>
  <sheetProtection/>
  <mergeCells count="9">
    <mergeCell ref="H4:I4"/>
    <mergeCell ref="B39:I39"/>
    <mergeCell ref="B31:F31"/>
    <mergeCell ref="B16:I16"/>
    <mergeCell ref="B21:G21"/>
    <mergeCell ref="B29:C29"/>
    <mergeCell ref="E29:H29"/>
    <mergeCell ref="C22:D22"/>
    <mergeCell ref="E22:G22"/>
  </mergeCells>
  <printOptions horizontalCentered="1"/>
  <pageMargins left="0.5905511811023623" right="0.5905511811023623" top="0.7874015748031497" bottom="0.7874015748031497" header="0.5118110236220472" footer="0.5118110236220472"/>
  <pageSetup fitToHeight="1" fitToWidth="1" orientation="portrait" paperSize="9" scale="69" r:id="rId1"/>
</worksheet>
</file>

<file path=xl/worksheets/sheet8.xml><?xml version="1.0" encoding="utf-8"?>
<worksheet xmlns="http://schemas.openxmlformats.org/spreadsheetml/2006/main" xmlns:r="http://schemas.openxmlformats.org/officeDocument/2006/relationships">
  <dimension ref="A1:O51"/>
  <sheetViews>
    <sheetView zoomScalePageLayoutView="0" workbookViewId="0" topLeftCell="A10">
      <selection activeCell="K30" sqref="K30"/>
    </sheetView>
  </sheetViews>
  <sheetFormatPr defaultColWidth="8.625" defaultRowHeight="13.5"/>
  <cols>
    <col min="1" max="1" width="7.50390625" style="0" customWidth="1"/>
    <col min="2" max="8" width="11.375" style="0" customWidth="1"/>
    <col min="9" max="9" width="7.50390625" style="0" customWidth="1"/>
  </cols>
  <sheetData>
    <row r="1" spans="1:15" ht="13.5">
      <c r="A1" s="1" t="s">
        <v>119</v>
      </c>
      <c r="O1" s="24"/>
    </row>
    <row r="2" spans="7:8" ht="13.5">
      <c r="G2" s="174">
        <v>38930</v>
      </c>
      <c r="H2" s="174"/>
    </row>
    <row r="3" ht="13.5">
      <c r="A3" s="4" t="s">
        <v>145</v>
      </c>
    </row>
    <row r="4" spans="3:4" ht="13.5">
      <c r="C4" s="3" t="s">
        <v>177</v>
      </c>
      <c r="D4" t="s">
        <v>65</v>
      </c>
    </row>
    <row r="6" spans="7:8" ht="13.5">
      <c r="G6" s="3"/>
      <c r="H6" s="72" t="s">
        <v>179</v>
      </c>
    </row>
    <row r="7" spans="7:8" ht="13.5">
      <c r="G7" s="3"/>
      <c r="H7" s="72" t="s">
        <v>180</v>
      </c>
    </row>
    <row r="8" ht="13.5">
      <c r="H8" t="s">
        <v>168</v>
      </c>
    </row>
    <row r="11" spans="2:8" ht="17.25">
      <c r="B11" s="151" t="s">
        <v>126</v>
      </c>
      <c r="C11" s="151"/>
      <c r="D11" s="151"/>
      <c r="E11" s="151"/>
      <c r="F11" s="151"/>
      <c r="G11" s="151"/>
      <c r="H11" s="151"/>
    </row>
    <row r="12" spans="1:8" ht="17.25">
      <c r="A12" s="10"/>
      <c r="B12" s="10"/>
      <c r="C12" s="10"/>
      <c r="D12" s="10"/>
      <c r="E12" s="10"/>
      <c r="F12" s="10"/>
      <c r="G12" s="10"/>
      <c r="H12" s="10"/>
    </row>
    <row r="13" ht="17.25">
      <c r="A13" s="10"/>
    </row>
    <row r="14" ht="17.25">
      <c r="A14" s="10"/>
    </row>
    <row r="15" spans="1:8" ht="17.25">
      <c r="A15" s="10"/>
      <c r="B15" s="25" t="s">
        <v>127</v>
      </c>
      <c r="C15" s="10"/>
      <c r="D15" s="10"/>
      <c r="E15" s="10"/>
      <c r="F15" s="26">
        <v>2</v>
      </c>
      <c r="G15" s="25" t="s">
        <v>128</v>
      </c>
      <c r="H15" s="10"/>
    </row>
    <row r="16" spans="1:8" ht="17.25">
      <c r="A16" s="10"/>
      <c r="B16" s="25" t="s">
        <v>185</v>
      </c>
      <c r="C16" s="10"/>
      <c r="D16" s="10"/>
      <c r="E16" s="10"/>
      <c r="F16" s="10"/>
      <c r="G16" s="10"/>
      <c r="H16" s="10"/>
    </row>
    <row r="17" spans="1:8" ht="17.25">
      <c r="A17" s="10"/>
      <c r="B17" s="10" t="s">
        <v>129</v>
      </c>
      <c r="C17" s="27" t="s">
        <v>35</v>
      </c>
      <c r="D17" s="28" t="s">
        <v>146</v>
      </c>
      <c r="E17" s="10"/>
      <c r="F17" s="10"/>
      <c r="G17" s="10"/>
      <c r="H17" s="10"/>
    </row>
    <row r="19" ht="14.25" thickBot="1"/>
    <row r="20" spans="1:8" ht="13.5">
      <c r="A20" t="s">
        <v>56</v>
      </c>
      <c r="B20" s="29"/>
      <c r="C20" s="30"/>
      <c r="D20" s="30"/>
      <c r="E20" s="30"/>
      <c r="F20" s="30"/>
      <c r="G20" s="30"/>
      <c r="H20" s="31"/>
    </row>
    <row r="21" spans="2:8" ht="13.5">
      <c r="B21" s="178" t="s">
        <v>36</v>
      </c>
      <c r="C21" s="179"/>
      <c r="D21" s="32" t="s">
        <v>26</v>
      </c>
      <c r="E21" s="2" t="s">
        <v>147</v>
      </c>
      <c r="F21" s="2"/>
      <c r="G21" s="2"/>
      <c r="H21" s="33"/>
    </row>
    <row r="22" spans="2:8" ht="13.5">
      <c r="B22" s="34"/>
      <c r="C22" s="2"/>
      <c r="D22" s="2"/>
      <c r="E22" s="2"/>
      <c r="F22" s="2"/>
      <c r="G22" s="2"/>
      <c r="H22" s="33"/>
    </row>
    <row r="23" spans="2:8" ht="13.5">
      <c r="B23" s="175" t="s">
        <v>37</v>
      </c>
      <c r="C23" s="176"/>
      <c r="D23" s="176"/>
      <c r="E23" s="176"/>
      <c r="F23" s="35" t="s">
        <v>34</v>
      </c>
      <c r="G23" s="2"/>
      <c r="H23" s="33"/>
    </row>
    <row r="24" spans="2:8" ht="13.5">
      <c r="B24" s="34"/>
      <c r="C24" s="2"/>
      <c r="D24" s="2"/>
      <c r="E24" s="2"/>
      <c r="F24" s="2"/>
      <c r="G24" s="2"/>
      <c r="H24" s="33"/>
    </row>
    <row r="25" spans="2:8" ht="13.5">
      <c r="B25" s="92" t="s">
        <v>181</v>
      </c>
      <c r="C25" s="2"/>
      <c r="D25" s="2"/>
      <c r="E25" s="2"/>
      <c r="F25" s="2"/>
      <c r="G25" s="2"/>
      <c r="H25" s="33"/>
    </row>
    <row r="26" spans="2:8" ht="13.5">
      <c r="B26" s="87"/>
      <c r="C26" s="2"/>
      <c r="D26" s="2"/>
      <c r="E26" s="2"/>
      <c r="F26" s="2"/>
      <c r="G26" s="2"/>
      <c r="H26" s="33"/>
    </row>
    <row r="27" spans="2:8" ht="13.5">
      <c r="B27" s="92" t="s">
        <v>17</v>
      </c>
      <c r="C27" s="2"/>
      <c r="D27" s="2"/>
      <c r="E27" s="2"/>
      <c r="F27" s="2"/>
      <c r="G27" s="2"/>
      <c r="H27" s="33"/>
    </row>
    <row r="28" spans="2:8" ht="13.5">
      <c r="B28" s="34"/>
      <c r="C28" s="2"/>
      <c r="D28" s="2"/>
      <c r="E28" s="2"/>
      <c r="F28" s="2"/>
      <c r="G28" s="2"/>
      <c r="H28" s="33"/>
    </row>
    <row r="29" spans="2:8" ht="13.5">
      <c r="B29" s="34"/>
      <c r="C29" s="2"/>
      <c r="D29" s="2"/>
      <c r="E29" s="2"/>
      <c r="F29" s="2"/>
      <c r="G29" s="2"/>
      <c r="H29" s="33"/>
    </row>
    <row r="30" spans="2:8" ht="13.5">
      <c r="B30" s="34"/>
      <c r="C30" s="2"/>
      <c r="D30" s="2"/>
      <c r="E30" s="2"/>
      <c r="F30" s="2"/>
      <c r="G30" s="2"/>
      <c r="H30" s="33"/>
    </row>
    <row r="31" spans="2:8" ht="13.5">
      <c r="B31" s="34"/>
      <c r="C31" s="2"/>
      <c r="D31" s="2"/>
      <c r="E31" s="36" t="s">
        <v>59</v>
      </c>
      <c r="F31" s="2"/>
      <c r="G31" s="2"/>
      <c r="H31" s="33"/>
    </row>
    <row r="32" spans="2:8" ht="13.5">
      <c r="B32" s="34"/>
      <c r="C32" s="2"/>
      <c r="D32" s="2"/>
      <c r="E32" s="2"/>
      <c r="F32" s="2"/>
      <c r="G32" s="2"/>
      <c r="H32" s="33"/>
    </row>
    <row r="33" spans="2:8" ht="13.5">
      <c r="B33" s="34"/>
      <c r="C33" s="2"/>
      <c r="D33" s="2"/>
      <c r="E33" s="2"/>
      <c r="F33" s="2"/>
      <c r="G33" s="2"/>
      <c r="H33" s="33"/>
    </row>
    <row r="34" spans="2:8" ht="13.5">
      <c r="B34" s="34" t="s">
        <v>60</v>
      </c>
      <c r="C34" s="2"/>
      <c r="D34" s="2"/>
      <c r="E34" s="2"/>
      <c r="F34" s="2"/>
      <c r="G34" s="2"/>
      <c r="H34" s="33"/>
    </row>
    <row r="35" spans="2:8" ht="13.5">
      <c r="B35" s="34"/>
      <c r="C35" s="2"/>
      <c r="D35" s="2"/>
      <c r="E35" s="2"/>
      <c r="F35" s="2"/>
      <c r="G35" s="2"/>
      <c r="H35" s="33"/>
    </row>
    <row r="36" spans="2:8" ht="13.5">
      <c r="B36" s="34"/>
      <c r="C36" s="2" t="s">
        <v>69</v>
      </c>
      <c r="D36" s="37" t="s">
        <v>145</v>
      </c>
      <c r="E36" s="37"/>
      <c r="F36" s="37"/>
      <c r="G36" s="2"/>
      <c r="H36" s="33"/>
    </row>
    <row r="37" spans="2:8" ht="13.5">
      <c r="B37" s="34"/>
      <c r="C37" s="2"/>
      <c r="D37" s="37"/>
      <c r="E37" s="37"/>
      <c r="F37" s="37"/>
      <c r="G37" s="2"/>
      <c r="H37" s="33"/>
    </row>
    <row r="38" spans="2:8" ht="13.5">
      <c r="B38" s="34"/>
      <c r="C38" s="2" t="s">
        <v>152</v>
      </c>
      <c r="D38" s="177">
        <v>38930</v>
      </c>
      <c r="E38" s="177"/>
      <c r="F38" s="177"/>
      <c r="G38" s="2"/>
      <c r="H38" s="33"/>
    </row>
    <row r="39" spans="2:8" ht="13.5">
      <c r="B39" s="34"/>
      <c r="C39" s="2"/>
      <c r="D39" s="37"/>
      <c r="E39" s="37"/>
      <c r="F39" s="37"/>
      <c r="G39" s="2"/>
      <c r="H39" s="33"/>
    </row>
    <row r="40" spans="2:8" ht="13.5">
      <c r="B40" s="34"/>
      <c r="C40" s="2" t="s">
        <v>153</v>
      </c>
      <c r="D40" s="37" t="s">
        <v>70</v>
      </c>
      <c r="E40" s="37"/>
      <c r="F40" s="37"/>
      <c r="G40" s="2"/>
      <c r="H40" s="33"/>
    </row>
    <row r="41" spans="2:8" ht="13.5">
      <c r="B41" s="34"/>
      <c r="C41" s="2"/>
      <c r="D41" s="37"/>
      <c r="E41" s="37"/>
      <c r="F41" s="37"/>
      <c r="G41" s="2"/>
      <c r="H41" s="33"/>
    </row>
    <row r="42" spans="2:8" ht="13.5">
      <c r="B42" s="34"/>
      <c r="C42" s="2" t="s">
        <v>71</v>
      </c>
      <c r="D42" s="37" t="s">
        <v>29</v>
      </c>
      <c r="E42" s="37"/>
      <c r="F42" s="37"/>
      <c r="G42" s="2"/>
      <c r="H42" s="33"/>
    </row>
    <row r="43" spans="2:8" ht="13.5">
      <c r="B43" s="34"/>
      <c r="C43" s="2"/>
      <c r="D43" s="2"/>
      <c r="E43" s="38"/>
      <c r="F43" s="38"/>
      <c r="G43" s="2"/>
      <c r="H43" s="33"/>
    </row>
    <row r="44" spans="2:8" ht="14.25" thickBot="1">
      <c r="B44" s="39"/>
      <c r="C44" s="40"/>
      <c r="D44" s="40"/>
      <c r="E44" s="40"/>
      <c r="F44" s="40"/>
      <c r="G44" s="40"/>
      <c r="H44" s="41"/>
    </row>
    <row r="51" ht="13.5">
      <c r="H51" s="8" t="s">
        <v>61</v>
      </c>
    </row>
  </sheetData>
  <sheetProtection/>
  <mergeCells count="5">
    <mergeCell ref="G2:H2"/>
    <mergeCell ref="B23:E23"/>
    <mergeCell ref="B11:H11"/>
    <mergeCell ref="D38:F38"/>
    <mergeCell ref="B21:C21"/>
  </mergeCells>
  <printOptions/>
  <pageMargins left="0.38" right="0.21" top="1" bottom="1" header="0.512" footer="0.512"/>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47"/>
    <pageSetUpPr fitToPage="1"/>
  </sheetPr>
  <dimension ref="A1:L43"/>
  <sheetViews>
    <sheetView zoomScalePageLayoutView="0" workbookViewId="0" topLeftCell="A7">
      <selection activeCell="F18" sqref="F18"/>
    </sheetView>
  </sheetViews>
  <sheetFormatPr defaultColWidth="13.00390625" defaultRowHeight="13.5"/>
  <cols>
    <col min="1" max="12" width="7.125" style="43" customWidth="1"/>
    <col min="13" max="17" width="5.625" style="43" customWidth="1"/>
    <col min="18" max="16384" width="13.00390625" style="43" customWidth="1"/>
  </cols>
  <sheetData>
    <row r="1" ht="13.5">
      <c r="A1" s="54" t="s">
        <v>120</v>
      </c>
    </row>
    <row r="6" spans="9:12" ht="18.75" customHeight="1">
      <c r="I6" s="44"/>
      <c r="J6" s="45" t="s">
        <v>52</v>
      </c>
      <c r="K6" s="45" t="s">
        <v>53</v>
      </c>
      <c r="L6" s="45" t="s">
        <v>54</v>
      </c>
    </row>
    <row r="7" spans="1:4" ht="18.75" customHeight="1">
      <c r="A7" s="184" t="s">
        <v>167</v>
      </c>
      <c r="B7" s="184"/>
      <c r="C7" s="184"/>
      <c r="D7" s="184"/>
    </row>
    <row r="8" ht="18.75" customHeight="1">
      <c r="A8" s="43" t="s">
        <v>175</v>
      </c>
    </row>
    <row r="9" spans="1:4" ht="18.75" customHeight="1">
      <c r="A9" s="184" t="s">
        <v>182</v>
      </c>
      <c r="B9" s="184"/>
      <c r="C9" s="184"/>
      <c r="D9" s="184"/>
    </row>
    <row r="10" ht="18.75" customHeight="1"/>
    <row r="11" ht="18.75" customHeight="1"/>
    <row r="12" ht="18.75" customHeight="1"/>
    <row r="13" spans="2:11" ht="18.75" customHeight="1">
      <c r="B13" s="180" t="s">
        <v>196</v>
      </c>
      <c r="C13" s="180"/>
      <c r="D13" s="180"/>
      <c r="E13" s="180"/>
      <c r="F13" s="180"/>
      <c r="G13" s="180"/>
      <c r="H13" s="180"/>
      <c r="I13" s="180"/>
      <c r="J13" s="180"/>
      <c r="K13" s="180"/>
    </row>
    <row r="14" ht="18.75" customHeight="1"/>
    <row r="15" ht="18.75" customHeight="1"/>
    <row r="16" spans="8:12" ht="18.75" customHeight="1">
      <c r="H16" s="45" t="s">
        <v>154</v>
      </c>
      <c r="I16" s="181"/>
      <c r="J16" s="181"/>
      <c r="K16" s="181"/>
      <c r="L16" s="181"/>
    </row>
    <row r="17" ht="18.75" customHeight="1">
      <c r="H17" s="45"/>
    </row>
    <row r="18" spans="8:12" ht="18.75" customHeight="1">
      <c r="H18" s="45" t="s">
        <v>155</v>
      </c>
      <c r="I18" s="46"/>
      <c r="J18" s="46"/>
      <c r="K18" s="46"/>
      <c r="L18" s="46"/>
    </row>
    <row r="19" ht="18.75" customHeight="1"/>
    <row r="20" ht="18.75" customHeight="1"/>
    <row r="21" spans="1:11" ht="30" customHeight="1">
      <c r="A21" s="43" t="s">
        <v>183</v>
      </c>
      <c r="G21" s="47" t="s">
        <v>156</v>
      </c>
      <c r="H21" s="182">
        <f>'基礎データ'!H19</f>
        <v>0</v>
      </c>
      <c r="I21" s="182"/>
      <c r="J21" s="182"/>
      <c r="K21" s="48" t="s">
        <v>157</v>
      </c>
    </row>
    <row r="22" spans="1:11" ht="30" customHeight="1">
      <c r="A22" s="49" t="s">
        <v>158</v>
      </c>
      <c r="B22" s="183">
        <f>'懲罰結果'!C3</f>
        <v>0</v>
      </c>
      <c r="C22" s="183"/>
      <c r="D22" s="183"/>
      <c r="E22" s="183"/>
      <c r="F22" s="183"/>
      <c r="G22" s="183"/>
      <c r="H22" s="183"/>
      <c r="I22" s="183"/>
      <c r="J22" s="183"/>
      <c r="K22" s="43" t="s">
        <v>159</v>
      </c>
    </row>
    <row r="23" ht="30" customHeight="1">
      <c r="A23" s="43" t="s">
        <v>91</v>
      </c>
    </row>
    <row r="24" ht="18.75" customHeight="1"/>
    <row r="25" spans="1:12" ht="18.75" customHeight="1">
      <c r="A25" s="180" t="s">
        <v>92</v>
      </c>
      <c r="B25" s="180"/>
      <c r="C25" s="180"/>
      <c r="D25" s="180"/>
      <c r="E25" s="180"/>
      <c r="F25" s="180"/>
      <c r="G25" s="180"/>
      <c r="H25" s="180"/>
      <c r="I25" s="180"/>
      <c r="J25" s="180"/>
      <c r="K25" s="180"/>
      <c r="L25" s="180"/>
    </row>
    <row r="26" ht="18.75" customHeight="1"/>
    <row r="27" ht="18.75" customHeight="1"/>
    <row r="28" spans="2:11" ht="18.75" customHeight="1">
      <c r="B28" s="43" t="s">
        <v>93</v>
      </c>
      <c r="D28" s="181"/>
      <c r="E28" s="181"/>
      <c r="F28" s="181"/>
      <c r="G28" s="181"/>
      <c r="H28" s="181"/>
      <c r="I28" s="181"/>
      <c r="J28" s="181"/>
      <c r="K28" s="181"/>
    </row>
    <row r="29" ht="18.75" customHeight="1"/>
    <row r="30" spans="2:11" ht="18.75" customHeight="1">
      <c r="B30" s="43" t="s">
        <v>94</v>
      </c>
      <c r="D30" s="181"/>
      <c r="E30" s="181"/>
      <c r="F30" s="181"/>
      <c r="G30" s="181"/>
      <c r="H30" s="181"/>
      <c r="I30" s="181"/>
      <c r="J30" s="181"/>
      <c r="K30" s="181"/>
    </row>
    <row r="31" ht="18.75" customHeight="1"/>
    <row r="32" spans="2:11" ht="18.75" customHeight="1">
      <c r="B32" s="43" t="s">
        <v>95</v>
      </c>
      <c r="D32" s="181" t="s">
        <v>86</v>
      </c>
      <c r="E32" s="181"/>
      <c r="F32" s="181"/>
      <c r="G32" s="181"/>
      <c r="H32" s="181"/>
      <c r="I32" s="181"/>
      <c r="J32" s="181"/>
      <c r="K32" s="181"/>
    </row>
    <row r="33" ht="18.75" customHeight="1"/>
    <row r="34" spans="2:11" ht="18.75" customHeight="1">
      <c r="B34" s="43" t="s">
        <v>96</v>
      </c>
      <c r="D34" s="181"/>
      <c r="E34" s="181"/>
      <c r="F34" s="181"/>
      <c r="G34" s="181"/>
      <c r="H34" s="181"/>
      <c r="I34" s="181"/>
      <c r="J34" s="181"/>
      <c r="K34" s="181"/>
    </row>
    <row r="35" ht="18.75" customHeight="1"/>
    <row r="36" ht="18.75" customHeight="1"/>
    <row r="37" ht="18.75" customHeight="1"/>
    <row r="38" ht="18.75" customHeight="1">
      <c r="L38" s="45" t="s">
        <v>97</v>
      </c>
    </row>
    <row r="43" ht="13.5">
      <c r="B43" s="43" t="s">
        <v>22</v>
      </c>
    </row>
  </sheetData>
  <sheetProtection/>
  <mergeCells count="11">
    <mergeCell ref="D34:K34"/>
    <mergeCell ref="I16:L16"/>
    <mergeCell ref="B13:K13"/>
    <mergeCell ref="D30:K30"/>
    <mergeCell ref="D32:K32"/>
    <mergeCell ref="A25:L25"/>
    <mergeCell ref="D28:K28"/>
    <mergeCell ref="H21:J21"/>
    <mergeCell ref="B22:J22"/>
    <mergeCell ref="A7:D7"/>
    <mergeCell ref="A9:D9"/>
  </mergeCells>
  <printOptions/>
  <pageMargins left="0.7874015748031497" right="0.7874015748031497" top="0.5905511811023623" bottom="1.1811023622047245" header="0.5118110236220472" footer="0.5118110236220472"/>
  <pageSetup fitToHeight="1" fitToWidth="1"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住友化学工業株式会社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住友化学工業株式会社</dc:creator>
  <cp:keywords/>
  <dc:description/>
  <cp:lastModifiedBy>香川県サッカー協会事務局</cp:lastModifiedBy>
  <cp:lastPrinted>2014-06-02T06:59:00Z</cp:lastPrinted>
  <dcterms:created xsi:type="dcterms:W3CDTF">2002-05-06T11:18:56Z</dcterms:created>
  <dcterms:modified xsi:type="dcterms:W3CDTF">2022-07-01T02:05:29Z</dcterms:modified>
  <cp:category/>
  <cp:version/>
  <cp:contentType/>
  <cp:contentStatus/>
</cp:coreProperties>
</file>